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0482営業運営\04業務運用ライン\70_個別案件対応\005_標準戻り受付対応（2023.04）\20221214_掲載様式\20240401_一部見直し（約款変更）\"/>
    </mc:Choice>
  </mc:AlternateContent>
  <xr:revisionPtr revIDLastSave="0" documentId="13_ncr:1_{35799A53-5103-4458-9A2A-70C326DCD3EF}" xr6:coauthVersionLast="47" xr6:coauthVersionMax="47" xr10:uidLastSave="{00000000-0000-0000-0000-000000000000}"/>
  <bookViews>
    <workbookView xWindow="25017" yWindow="-118" windowWidth="25370" windowHeight="13929" activeTab="1" xr2:uid="{00000000-000D-0000-FFFF-FFFF00000000}"/>
  </bookViews>
  <sheets>
    <sheet name="重要事項説明書" sheetId="6" r:id="rId1"/>
    <sheet name="電力申込書" sheetId="4" r:id="rId2"/>
    <sheet name="別紙" sheetId="1" r:id="rId3"/>
    <sheet name="電気使用計画書" sheetId="5" r:id="rId4"/>
    <sheet name="入力リスト" sheetId="3" state="hidden" r:id="rId5"/>
  </sheets>
  <definedNames>
    <definedName name="_xlnm.Print_Area" localSheetId="0">重要事項説明書!$A$1:$G$132</definedName>
    <definedName name="_xlnm.Print_Area" localSheetId="3">電気使用計画書!$A$1:$BF$73</definedName>
    <definedName name="_xlnm.Print_Area" localSheetId="1">電力申込書!$A$2:$BJ$82</definedName>
    <definedName name="_xlnm.Print_Area" localSheetId="2">別紙!$C$2:$BL$75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 l="1"/>
  <c r="N37" i="1" s="1"/>
  <c r="Z70" i="5" l="1"/>
  <c r="AP2" i="5" l="1"/>
  <c r="AW2" i="5"/>
  <c r="BB2" i="5"/>
  <c r="M6" i="3" l="1"/>
  <c r="M5" i="3"/>
  <c r="M4" i="3"/>
  <c r="M3" i="3"/>
  <c r="M8" i="3" l="1"/>
  <c r="M9" i="3"/>
  <c r="M10" i="3"/>
  <c r="M7" i="3"/>
  <c r="AA44" i="1"/>
  <c r="E34" i="5" l="1"/>
  <c r="E37" i="5" s="1"/>
  <c r="E40" i="5" s="1"/>
  <c r="E43" i="5" s="1"/>
  <c r="E46" i="5" s="1"/>
  <c r="E49" i="5" s="1"/>
  <c r="E52" i="5" s="1"/>
  <c r="E55" i="5" s="1"/>
  <c r="E58" i="5" s="1"/>
  <c r="E61" i="5" s="1"/>
  <c r="E64" i="5" s="1"/>
  <c r="E67" i="5" s="1"/>
  <c r="U19" i="5"/>
  <c r="U21" i="5"/>
  <c r="U17" i="5"/>
</calcChain>
</file>

<file path=xl/sharedStrings.xml><?xml version="1.0" encoding="utf-8"?>
<sst xmlns="http://schemas.openxmlformats.org/spreadsheetml/2006/main" count="510" uniqueCount="407">
  <si>
    <t>年</t>
    <rPh sb="0" eb="1">
      <t>ネン</t>
    </rPh>
    <phoneticPr fontId="2"/>
  </si>
  <si>
    <t>月</t>
    <rPh sb="0" eb="1">
      <t>ツキ</t>
    </rPh>
    <phoneticPr fontId="2"/>
  </si>
  <si>
    <t>日</t>
    <rPh sb="0" eb="1">
      <t>ニチ</t>
    </rPh>
    <phoneticPr fontId="2"/>
  </si>
  <si>
    <t>（申込先）</t>
    <rPh sb="1" eb="3">
      <t>モウシコ</t>
    </rPh>
    <rPh sb="3" eb="4">
      <t>サキ</t>
    </rPh>
    <phoneticPr fontId="2"/>
  </si>
  <si>
    <t>電　力　申　込　書</t>
    <rPh sb="0" eb="1">
      <t>デン</t>
    </rPh>
    <rPh sb="2" eb="3">
      <t>チカラ</t>
    </rPh>
    <rPh sb="4" eb="5">
      <t>サル</t>
    </rPh>
    <rPh sb="6" eb="7">
      <t>コ</t>
    </rPh>
    <rPh sb="8" eb="9">
      <t>ショ</t>
    </rPh>
    <phoneticPr fontId="2"/>
  </si>
  <si>
    <t>半角数字のみ</t>
    <rPh sb="0" eb="2">
      <t>ハンカク</t>
    </rPh>
    <rPh sb="2" eb="4">
      <t>スウジ</t>
    </rPh>
    <phoneticPr fontId="2"/>
  </si>
  <si>
    <t>部署</t>
    <rPh sb="0" eb="2">
      <t>ブショ</t>
    </rPh>
    <phoneticPr fontId="2"/>
  </si>
  <si>
    <r>
      <t>郵便番号</t>
    </r>
    <r>
      <rPr>
        <b/>
        <sz val="11"/>
        <color rgb="FFFF0000"/>
        <rFont val="ＭＳ Ｐゴシック"/>
        <family val="3"/>
        <charset val="128"/>
        <scheme val="minor"/>
      </rPr>
      <t>＊</t>
    </r>
    <rPh sb="0" eb="4">
      <t>ユウビンバンゴウ</t>
    </rPh>
    <phoneticPr fontId="2"/>
  </si>
  <si>
    <r>
      <t>電話番号</t>
    </r>
    <r>
      <rPr>
        <b/>
        <sz val="11"/>
        <color rgb="FFFF0000"/>
        <rFont val="ＭＳ Ｐゴシック"/>
        <family val="3"/>
        <charset val="128"/>
        <scheme val="minor"/>
      </rPr>
      <t>＊</t>
    </r>
    <rPh sb="0" eb="4">
      <t>デンワバンゴウ</t>
    </rPh>
    <phoneticPr fontId="2"/>
  </si>
  <si>
    <r>
      <t>メールアドレス</t>
    </r>
    <r>
      <rPr>
        <b/>
        <sz val="11"/>
        <color rgb="FFFF0000"/>
        <rFont val="ＭＳ Ｐゴシック"/>
        <family val="3"/>
        <charset val="128"/>
        <scheme val="minor"/>
      </rPr>
      <t>＊</t>
    </r>
    <phoneticPr fontId="2"/>
  </si>
  <si>
    <r>
      <t>会社名</t>
    </r>
    <r>
      <rPr>
        <b/>
        <sz val="11"/>
        <color rgb="FFFF0000"/>
        <rFont val="ＭＳ Ｐゴシック"/>
        <family val="3"/>
        <charset val="128"/>
        <scheme val="minor"/>
      </rPr>
      <t>＊</t>
    </r>
    <rPh sb="0" eb="2">
      <t>カイシャ</t>
    </rPh>
    <rPh sb="2" eb="3">
      <t>メイ</t>
    </rPh>
    <phoneticPr fontId="2"/>
  </si>
  <si>
    <t>＜申込者情報＞</t>
    <rPh sb="1" eb="4">
      <t>モウシコミシャ</t>
    </rPh>
    <rPh sb="4" eb="6">
      <t>ジョウホウ</t>
    </rPh>
    <phoneticPr fontId="2"/>
  </si>
  <si>
    <r>
      <t>供給地点特定番号</t>
    </r>
    <r>
      <rPr>
        <b/>
        <sz val="11"/>
        <color rgb="FFFF0000"/>
        <rFont val="ＭＳ Ｐゴシック"/>
        <family val="3"/>
        <charset val="128"/>
        <scheme val="minor"/>
      </rPr>
      <t>＊</t>
    </r>
    <rPh sb="0" eb="2">
      <t>キョウキュウ</t>
    </rPh>
    <rPh sb="2" eb="4">
      <t>チテン</t>
    </rPh>
    <rPh sb="4" eb="8">
      <t>トクテイバンゴウ</t>
    </rPh>
    <rPh sb="8" eb="9">
      <t>シャメイ</t>
    </rPh>
    <phoneticPr fontId="2"/>
  </si>
  <si>
    <r>
      <t>小売電気事業者名</t>
    </r>
    <r>
      <rPr>
        <b/>
        <sz val="11"/>
        <color rgb="FFFF0000"/>
        <rFont val="ＭＳ Ｐゴシック"/>
        <family val="3"/>
        <charset val="128"/>
        <scheme val="minor"/>
      </rPr>
      <t>＊</t>
    </r>
    <rPh sb="0" eb="7">
      <t>コウリデンキジギョウシャ</t>
    </rPh>
    <rPh sb="7" eb="8">
      <t>メイ</t>
    </rPh>
    <rPh sb="8" eb="9">
      <t>シャメイ</t>
    </rPh>
    <phoneticPr fontId="2"/>
  </si>
  <si>
    <t>※最終保障供給をご契約中のお客さまは「北陸電力送配電株式会社」と入力ください。</t>
    <rPh sb="1" eb="3">
      <t>サイシュウ</t>
    </rPh>
    <rPh sb="3" eb="5">
      <t>ホショウ</t>
    </rPh>
    <rPh sb="5" eb="7">
      <t>キョウキュウ</t>
    </rPh>
    <rPh sb="9" eb="11">
      <t>ケイヤク</t>
    </rPh>
    <rPh sb="11" eb="12">
      <t>チュウ</t>
    </rPh>
    <rPh sb="14" eb="15">
      <t>キャク</t>
    </rPh>
    <rPh sb="19" eb="23">
      <t>ホクリクデンリョク</t>
    </rPh>
    <rPh sb="23" eb="26">
      <t>ソウハイデン</t>
    </rPh>
    <rPh sb="26" eb="30">
      <t>カブシキカイシャ</t>
    </rPh>
    <rPh sb="32" eb="34">
      <t>ニュウリョク</t>
    </rPh>
    <phoneticPr fontId="2"/>
  </si>
  <si>
    <r>
      <t>契約番号</t>
    </r>
    <r>
      <rPr>
        <b/>
        <sz val="11"/>
        <color rgb="FFFF0000"/>
        <rFont val="ＭＳ Ｐゴシック"/>
        <family val="3"/>
        <charset val="128"/>
        <scheme val="minor"/>
      </rPr>
      <t>＊</t>
    </r>
    <rPh sb="0" eb="4">
      <t>ケイヤクバンゴウ</t>
    </rPh>
    <rPh sb="4" eb="5">
      <t>シャメイ</t>
    </rPh>
    <phoneticPr fontId="2"/>
  </si>
  <si>
    <t>記載されている契約番号を入力してください。</t>
  </si>
  <si>
    <r>
      <t>現契約名義</t>
    </r>
    <r>
      <rPr>
        <b/>
        <sz val="11"/>
        <color rgb="FFFF0000"/>
        <rFont val="ＭＳ Ｐゴシック"/>
        <family val="3"/>
        <charset val="128"/>
        <scheme val="minor"/>
      </rPr>
      <t>＊</t>
    </r>
    <rPh sb="0" eb="5">
      <t>ゲンケイヤクメイギ</t>
    </rPh>
    <rPh sb="5" eb="6">
      <t>シャメイ</t>
    </rPh>
    <phoneticPr fontId="2"/>
  </si>
  <si>
    <t>現契約先との契約書や請求書に記載されているとおりに入力してください。</t>
    <phoneticPr fontId="2"/>
  </si>
  <si>
    <t>契約名義に、工場名や店舗名、スペースがある場合、そのとおりに登録ください。</t>
    <phoneticPr fontId="2"/>
  </si>
  <si>
    <r>
      <t>ご契約名義</t>
    </r>
    <r>
      <rPr>
        <b/>
        <sz val="11"/>
        <color rgb="FFFF0000"/>
        <rFont val="ＭＳ Ｐゴシック"/>
        <family val="3"/>
        <charset val="128"/>
        <scheme val="minor"/>
      </rPr>
      <t>＊</t>
    </r>
    <rPh sb="1" eb="3">
      <t>ケイヤク</t>
    </rPh>
    <rPh sb="3" eb="5">
      <t>メイギ</t>
    </rPh>
    <rPh sb="5" eb="6">
      <t>シャメイ</t>
    </rPh>
    <phoneticPr fontId="2"/>
  </si>
  <si>
    <t>需給開始日</t>
    <rPh sb="0" eb="5">
      <t>ジュキュウカイシビ</t>
    </rPh>
    <phoneticPr fontId="2"/>
  </si>
  <si>
    <t>＜需要場所住所＞</t>
    <rPh sb="1" eb="3">
      <t>ジュヨウ</t>
    </rPh>
    <rPh sb="3" eb="5">
      <t>バショ</t>
    </rPh>
    <rPh sb="5" eb="7">
      <t>ジュウショ</t>
    </rPh>
    <phoneticPr fontId="2"/>
  </si>
  <si>
    <r>
      <t>業種・用途</t>
    </r>
    <r>
      <rPr>
        <b/>
        <sz val="11"/>
        <color rgb="FFFF0000"/>
        <rFont val="ＭＳ Ｐゴシック"/>
        <family val="3"/>
        <charset val="128"/>
        <scheme val="minor"/>
      </rPr>
      <t>＊</t>
    </r>
    <rPh sb="0" eb="2">
      <t>ギョウシュ</t>
    </rPh>
    <rPh sb="3" eb="5">
      <t>ヨウト</t>
    </rPh>
    <rPh sb="5" eb="6">
      <t>シャメイ</t>
    </rPh>
    <phoneticPr fontId="2"/>
  </si>
  <si>
    <t>業種</t>
    <rPh sb="0" eb="2">
      <t>ギョウシュ</t>
    </rPh>
    <phoneticPr fontId="1"/>
  </si>
  <si>
    <t>農業（その他）</t>
  </si>
  <si>
    <t>農業（水稲）</t>
  </si>
  <si>
    <t>農業（そ菜）</t>
  </si>
  <si>
    <t>農業（花き）</t>
  </si>
  <si>
    <t>農業（たばこ）</t>
  </si>
  <si>
    <t>農業（果樹）</t>
  </si>
  <si>
    <t>林業</t>
  </si>
  <si>
    <t>漁業</t>
  </si>
  <si>
    <t>鉱業（その他）</t>
  </si>
  <si>
    <t>鉱業（石炭鉱業）</t>
  </si>
  <si>
    <t>製造業（食料品・飲料・たばこ［その他］）</t>
  </si>
  <si>
    <t>製造業（食料品・飲料・たばこ［食料品］）</t>
  </si>
  <si>
    <t>製造業（食料品・飲料・たばこ［飲料(製氷含)］）</t>
  </si>
  <si>
    <t>製造業（繊維工業［その他］）</t>
  </si>
  <si>
    <t>製造業（繊維工業［紡績］）</t>
  </si>
  <si>
    <t>製造業（繊維工業［撚糸］）</t>
  </si>
  <si>
    <t>製造業（繊維工業［織物］）</t>
  </si>
  <si>
    <t>製造業（繊維工業［染色整理］）</t>
  </si>
  <si>
    <t>製造業（繊維工業［繊維製品］）</t>
    <rPh sb="9" eb="11">
      <t>センイ</t>
    </rPh>
    <rPh sb="11" eb="13">
      <t>セイヒン</t>
    </rPh>
    <phoneticPr fontId="1"/>
  </si>
  <si>
    <t>製造業（繊維工業［化学製品］）</t>
    <rPh sb="9" eb="11">
      <t>カガク</t>
    </rPh>
    <rPh sb="11" eb="13">
      <t>セイヒン</t>
    </rPh>
    <phoneticPr fontId="1"/>
  </si>
  <si>
    <t>製造業（繊維工業［炭素製品］）</t>
    <rPh sb="9" eb="11">
      <t>タンソ</t>
    </rPh>
    <rPh sb="11" eb="13">
      <t>セイヒン</t>
    </rPh>
    <phoneticPr fontId="1"/>
  </si>
  <si>
    <t>製造業（木材・木製品・家具）</t>
  </si>
  <si>
    <t>製造業（パルプ・紙・紙加工品）</t>
  </si>
  <si>
    <t>製造業（出版・印刷・同関連産業［その他］）</t>
  </si>
  <si>
    <t>製造業（出版・印刷・同関連産業［新聞業］）</t>
  </si>
  <si>
    <t>製造業（化学工業［その他］）</t>
  </si>
  <si>
    <t>製造業（化学工業［アンモニア系肥料］）</t>
  </si>
  <si>
    <t>製造業（化学工業［石灰窒素・電炉］）</t>
  </si>
  <si>
    <t>製造業（化学工業［ソーダ］）</t>
  </si>
  <si>
    <t>製造業（化学工業［石油化学基礎製品］）</t>
  </si>
  <si>
    <t>製造業（化学工業［医薬品］）</t>
  </si>
  <si>
    <t>製造業（石油・石炭製品）</t>
  </si>
  <si>
    <t>製造業（プラスチック製品）</t>
  </si>
  <si>
    <t>製造業（ゴム製品）</t>
  </si>
  <si>
    <t>製造業（窯業・土石［その他］）</t>
  </si>
  <si>
    <t>製造業（窯業・土石［セメント］）</t>
  </si>
  <si>
    <t>製造業（窯業・土石［炭素・黒鉛製品］）</t>
  </si>
  <si>
    <t>製造業（鉄鋼［その他］）</t>
  </si>
  <si>
    <t>製造業（鉄鋼［高炉によらない製鉄］）</t>
  </si>
  <si>
    <t>製造業（鉄鋼［製鋼・製鉄圧延］）</t>
  </si>
  <si>
    <t>製造業（鉄鋼［鍛鋼・鋳鋼］）</t>
  </si>
  <si>
    <t>製造業（非鉄金属［その他］）</t>
  </si>
  <si>
    <t>製造業（非鉄金属［アルミニウム一次精錬］）</t>
  </si>
  <si>
    <t>製造業（金属製品［その他］）</t>
  </si>
  <si>
    <t>製造業（金属製品［建設用金属製品］）</t>
  </si>
  <si>
    <t>製造業（一般機械器具）</t>
  </si>
  <si>
    <t>製造業（電気機械器具）</t>
  </si>
  <si>
    <t>製造業（輸送用機械器具）</t>
  </si>
  <si>
    <t>製造業（その他製造）</t>
  </si>
  <si>
    <t>電気・ガス・熱供給・水道（その他）</t>
  </si>
  <si>
    <t>電気・ガス・熱供給・水道（電気）</t>
  </si>
  <si>
    <t>電気・ガス・熱供給・水道（ガス）</t>
  </si>
  <si>
    <t>電気・ガス・熱供給・水道（水道）</t>
  </si>
  <si>
    <t>運輸通信（ＪＲ）</t>
  </si>
  <si>
    <t>運輸通信（その他鉄（軌）道）</t>
  </si>
  <si>
    <t>運輸通信（倉庫［その他］）</t>
  </si>
  <si>
    <t>運輸通信（倉庫［冷蔵倉庫］）</t>
  </si>
  <si>
    <t>運輸通信（通信）</t>
  </si>
  <si>
    <t>運輸通信（その他）</t>
  </si>
  <si>
    <t>卸・小売業（その他）</t>
  </si>
  <si>
    <t>卸・小売業（百貨店・大規模店）</t>
  </si>
  <si>
    <t>卸・小売業（コンビニエンスストア）</t>
  </si>
  <si>
    <t>飲食店</t>
  </si>
  <si>
    <t>金融・保険</t>
  </si>
  <si>
    <t>サービス業（旅館）</t>
  </si>
  <si>
    <t>サービス業（洗濯・理容・浴場）</t>
  </si>
  <si>
    <t>サービス業（映画館・娯楽場［その他］）</t>
  </si>
  <si>
    <t>サービス業（映画館・娯楽場［運動競技場］）</t>
  </si>
  <si>
    <t>サービス業（映画館・娯楽場［パチンコホール］）</t>
  </si>
  <si>
    <t>サービス業（放送施設）</t>
  </si>
  <si>
    <t>サービス業（情報サービス業［その他］）</t>
  </si>
  <si>
    <t>サービス業（情報サービス業［ソフトウエア業］）</t>
  </si>
  <si>
    <t>サービス業（医療・保健衛生施設［その他］）</t>
  </si>
  <si>
    <t>サービス業（医療・保健衛生施設［医療機関］）</t>
  </si>
  <si>
    <t>サービス業（医療・保健衛生施設［老人福祉・介護事業］）</t>
  </si>
  <si>
    <t>サービス業（学校・学術研究施設［その他］）</t>
  </si>
  <si>
    <t>サービス業（学校・学術研究施設［学校］）</t>
  </si>
  <si>
    <t>サービス業（学校・学術研究施設［研究所・学術研究所］）</t>
  </si>
  <si>
    <t>サービス業（その他）</t>
  </si>
  <si>
    <t>その他（住宅［その他］）</t>
  </si>
  <si>
    <t>その他（住宅［一般住宅］）</t>
  </si>
  <si>
    <t>その他（住宅［集合住宅］）</t>
  </si>
  <si>
    <t>その他（事務所［その他］）</t>
  </si>
  <si>
    <t>その他（事務所［官公署］）</t>
  </si>
  <si>
    <t>その他（道路・交通［その他］）</t>
  </si>
  <si>
    <t>その他（道路・交通［公衆街路灯］）</t>
  </si>
  <si>
    <t>その他（道路・交通［交通信号灯］）</t>
  </si>
  <si>
    <t>その他（建設・建築用［その他］）</t>
  </si>
  <si>
    <t>その他（建設・建築用［一般住宅建築］）</t>
  </si>
  <si>
    <t>その他（建設・建築用［ビル建築］）</t>
  </si>
  <si>
    <t>その他（建設・建築用［一般土木工事］）</t>
  </si>
  <si>
    <t>その他（消融雪［その他］）</t>
  </si>
  <si>
    <t>その他（消融雪［車道］）</t>
  </si>
  <si>
    <t>その他（消融雪［歩道］）</t>
  </si>
  <si>
    <t>その他（消融雪［屋根］）</t>
  </si>
  <si>
    <t>その他（消融雪［駐車場］）</t>
  </si>
  <si>
    <t>その他（消融雪［お客さま構内］）</t>
  </si>
  <si>
    <t>その他（消融雪［暖房］）</t>
  </si>
  <si>
    <t>その他（消融雪［造雪］）</t>
  </si>
  <si>
    <t>その他（工場）</t>
  </si>
  <si>
    <t>その他</t>
  </si>
  <si>
    <t>業種コード</t>
    <rPh sb="0" eb="2">
      <t>ギョウシュ</t>
    </rPh>
    <phoneticPr fontId="2"/>
  </si>
  <si>
    <t>需要区分</t>
    <rPh sb="0" eb="4">
      <t>ジュヨウクブン</t>
    </rPh>
    <phoneticPr fontId="2"/>
  </si>
  <si>
    <t>高圧（契約電力500kW未満）</t>
    <rPh sb="0" eb="2">
      <t>コウアツ</t>
    </rPh>
    <rPh sb="3" eb="5">
      <t>ケイヤク</t>
    </rPh>
    <rPh sb="5" eb="7">
      <t>デンリョク</t>
    </rPh>
    <rPh sb="12" eb="14">
      <t>ミマン</t>
    </rPh>
    <phoneticPr fontId="2"/>
  </si>
  <si>
    <t>なし</t>
    <phoneticPr fontId="2"/>
  </si>
  <si>
    <t>あり</t>
    <phoneticPr fontId="2"/>
  </si>
  <si>
    <r>
      <t>業務用・産業用区分</t>
    </r>
    <r>
      <rPr>
        <b/>
        <sz val="11"/>
        <color rgb="FFFF0000"/>
        <rFont val="ＭＳ Ｐゴシック"/>
        <family val="3"/>
        <charset val="128"/>
        <scheme val="minor"/>
      </rPr>
      <t>＊</t>
    </r>
    <rPh sb="0" eb="3">
      <t>ギョウムヨウ</t>
    </rPh>
    <rPh sb="4" eb="7">
      <t>サンギョウヨウ</t>
    </rPh>
    <rPh sb="7" eb="9">
      <t>クブン</t>
    </rPh>
    <rPh sb="9" eb="10">
      <t>シャメイ</t>
    </rPh>
    <phoneticPr fontId="2"/>
  </si>
  <si>
    <t>業務用</t>
    <rPh sb="0" eb="3">
      <t>ギョウムヨウ</t>
    </rPh>
    <phoneticPr fontId="2"/>
  </si>
  <si>
    <t>産業用</t>
    <rPh sb="0" eb="3">
      <t>サンギョウヨウ</t>
    </rPh>
    <phoneticPr fontId="2"/>
  </si>
  <si>
    <t>業産区分</t>
    <rPh sb="0" eb="2">
      <t>ギョウサン</t>
    </rPh>
    <rPh sb="2" eb="4">
      <t>クブン</t>
    </rPh>
    <phoneticPr fontId="2"/>
  </si>
  <si>
    <t>契約種別</t>
    <rPh sb="0" eb="4">
      <t>ケイヤクシュベツ</t>
    </rPh>
    <phoneticPr fontId="2"/>
  </si>
  <si>
    <t>業務用電力</t>
    <rPh sb="0" eb="3">
      <t>ギョウムヨウ</t>
    </rPh>
    <rPh sb="3" eb="5">
      <t>デンリョク</t>
    </rPh>
    <phoneticPr fontId="2"/>
  </si>
  <si>
    <t>業務用季節別時間帯別電力</t>
    <rPh sb="0" eb="3">
      <t>ギョウムヨウ</t>
    </rPh>
    <rPh sb="3" eb="10">
      <t>キセツベツジカンタイベツ</t>
    </rPh>
    <rPh sb="10" eb="12">
      <t>デンリョク</t>
    </rPh>
    <phoneticPr fontId="2"/>
  </si>
  <si>
    <t>高圧電力</t>
    <rPh sb="0" eb="4">
      <t>コウアツデンリョク</t>
    </rPh>
    <phoneticPr fontId="2"/>
  </si>
  <si>
    <t>季節別時間帯別電力</t>
    <rPh sb="0" eb="7">
      <t>キセツベツジカンタイベツ</t>
    </rPh>
    <rPh sb="7" eb="9">
      <t>デンリョク</t>
    </rPh>
    <phoneticPr fontId="2"/>
  </si>
  <si>
    <t>業務用特別高圧電力</t>
    <rPh sb="0" eb="3">
      <t>ギョウムヨウ</t>
    </rPh>
    <rPh sb="3" eb="7">
      <t>トクベツコウアツ</t>
    </rPh>
    <rPh sb="7" eb="9">
      <t>デンリョク</t>
    </rPh>
    <phoneticPr fontId="2"/>
  </si>
  <si>
    <t>業務用特別高圧季節別時間帯別電力</t>
    <rPh sb="0" eb="3">
      <t>ギョウムヨウ</t>
    </rPh>
    <rPh sb="3" eb="7">
      <t>トクベツコウアツ</t>
    </rPh>
    <rPh sb="7" eb="16">
      <t>キセツベツジカンタイベツデンリョク</t>
    </rPh>
    <phoneticPr fontId="2"/>
  </si>
  <si>
    <t>特別高圧電力</t>
    <rPh sb="0" eb="4">
      <t>トクベツコウアツ</t>
    </rPh>
    <rPh sb="4" eb="6">
      <t>デンリョク</t>
    </rPh>
    <phoneticPr fontId="2"/>
  </si>
  <si>
    <t>特別高圧季節別時間帯別電力</t>
    <rPh sb="4" eb="13">
      <t>キセツベツジカンタイベツデンリョク</t>
    </rPh>
    <phoneticPr fontId="2"/>
  </si>
  <si>
    <t>２．ご契約情報</t>
    <rPh sb="3" eb="5">
      <t>ケイヤク</t>
    </rPh>
    <rPh sb="5" eb="7">
      <t>ジョウホウ</t>
    </rPh>
    <phoneticPr fontId="2"/>
  </si>
  <si>
    <r>
      <t>電気料金請求先名義</t>
    </r>
    <r>
      <rPr>
        <b/>
        <sz val="11"/>
        <color rgb="FFFF0000"/>
        <rFont val="ＭＳ Ｐゴシック"/>
        <family val="3"/>
        <charset val="128"/>
        <scheme val="minor"/>
      </rPr>
      <t>＊</t>
    </r>
    <rPh sb="0" eb="2">
      <t>デンキ</t>
    </rPh>
    <rPh sb="2" eb="4">
      <t>リョウキン</t>
    </rPh>
    <rPh sb="4" eb="6">
      <t>セイキュウ</t>
    </rPh>
    <rPh sb="6" eb="7">
      <t>サキ</t>
    </rPh>
    <rPh sb="7" eb="9">
      <t>メイギ</t>
    </rPh>
    <rPh sb="9" eb="10">
      <t>シャメイ</t>
    </rPh>
    <phoneticPr fontId="2"/>
  </si>
  <si>
    <t>＜ご請求書送付先住所＞</t>
    <rPh sb="2" eb="4">
      <t>セイキュウ</t>
    </rPh>
    <rPh sb="4" eb="5">
      <t>ショ</t>
    </rPh>
    <rPh sb="5" eb="8">
      <t>ソウフサキ</t>
    </rPh>
    <rPh sb="8" eb="10">
      <t>ジュウショ</t>
    </rPh>
    <phoneticPr fontId="2"/>
  </si>
  <si>
    <r>
      <t>＊</t>
    </r>
    <r>
      <rPr>
        <b/>
        <sz val="11"/>
        <rFont val="ＭＳ Ｐゴシック"/>
        <family val="3"/>
        <charset val="128"/>
        <scheme val="minor"/>
      </rPr>
      <t>入力必須項目</t>
    </r>
    <rPh sb="1" eb="3">
      <t>ニュウリョク</t>
    </rPh>
    <rPh sb="3" eb="5">
      <t>ヒッス</t>
    </rPh>
    <rPh sb="5" eb="7">
      <t>コウモク</t>
    </rPh>
    <phoneticPr fontId="2"/>
  </si>
  <si>
    <t>＜お申込みにあたっての承諾事項＞</t>
    <rPh sb="2" eb="4">
      <t>モウシコ</t>
    </rPh>
    <rPh sb="11" eb="13">
      <t>ショウダク</t>
    </rPh>
    <rPh sb="13" eb="15">
      <t>ジコウ</t>
    </rPh>
    <phoneticPr fontId="2"/>
  </si>
  <si>
    <t>３．ご請求情報</t>
    <rPh sb="3" eb="5">
      <t>セイキュウ</t>
    </rPh>
    <rPh sb="5" eb="7">
      <t>ジョウホウ</t>
    </rPh>
    <phoneticPr fontId="2"/>
  </si>
  <si>
    <t>※業務用：ビル・店舗など</t>
    <rPh sb="1" eb="4">
      <t>ギョウムヨウ</t>
    </rPh>
    <rPh sb="8" eb="10">
      <t>テンポ</t>
    </rPh>
    <phoneticPr fontId="2"/>
  </si>
  <si>
    <t>産業用：工場など</t>
    <rPh sb="0" eb="3">
      <t>サンギョウヨウ</t>
    </rPh>
    <rPh sb="4" eb="6">
      <t>コウジョウ</t>
    </rPh>
    <phoneticPr fontId="2"/>
  </si>
  <si>
    <t>供給電圧</t>
    <rPh sb="0" eb="4">
      <t>キョウキュウデンアツ</t>
    </rPh>
    <phoneticPr fontId="2"/>
  </si>
  <si>
    <t>予備電圧</t>
    <rPh sb="0" eb="2">
      <t>ヨビ</t>
    </rPh>
    <rPh sb="2" eb="4">
      <t>デンアツ</t>
    </rPh>
    <phoneticPr fontId="2"/>
  </si>
  <si>
    <t>契約電力</t>
    <rPh sb="0" eb="2">
      <t>ケイヤク</t>
    </rPh>
    <rPh sb="2" eb="4">
      <t>デンリョク</t>
    </rPh>
    <phoneticPr fontId="2"/>
  </si>
  <si>
    <t>予備線</t>
    <rPh sb="0" eb="2">
      <t>ヨビ</t>
    </rPh>
    <rPh sb="2" eb="3">
      <t>セン</t>
    </rPh>
    <phoneticPr fontId="2"/>
  </si>
  <si>
    <t>予備電源</t>
    <rPh sb="0" eb="2">
      <t>ヨビ</t>
    </rPh>
    <rPh sb="2" eb="4">
      <t>デンゲン</t>
    </rPh>
    <phoneticPr fontId="2"/>
  </si>
  <si>
    <t>V</t>
    <phoneticPr fontId="2"/>
  </si>
  <si>
    <t>kW</t>
    <phoneticPr fontId="2"/>
  </si>
  <si>
    <t>計量方式</t>
    <rPh sb="0" eb="4">
      <t>ケイリョウホウシキ</t>
    </rPh>
    <phoneticPr fontId="2"/>
  </si>
  <si>
    <t>予備計量</t>
    <rPh sb="0" eb="4">
      <t>ヨビケイリョウ</t>
    </rPh>
    <phoneticPr fontId="2"/>
  </si>
  <si>
    <t>同一計量</t>
    <rPh sb="0" eb="2">
      <t>ドウイツ</t>
    </rPh>
    <rPh sb="2" eb="4">
      <t>ケイリョウ</t>
    </rPh>
    <phoneticPr fontId="2"/>
  </si>
  <si>
    <t>別計量</t>
    <rPh sb="0" eb="3">
      <t>ベツケイリョウ</t>
    </rPh>
    <phoneticPr fontId="2"/>
  </si>
  <si>
    <t>支払方法について</t>
    <rPh sb="0" eb="4">
      <t>シハライホウホウ</t>
    </rPh>
    <phoneticPr fontId="2"/>
  </si>
  <si>
    <r>
      <t>＜需要区分＞</t>
    </r>
    <r>
      <rPr>
        <b/>
        <sz val="11"/>
        <color rgb="FFFF0000"/>
        <rFont val="ＭＳ Ｐゴシック"/>
        <family val="3"/>
        <charset val="128"/>
        <scheme val="minor"/>
      </rPr>
      <t>＊</t>
    </r>
    <rPh sb="1" eb="3">
      <t>ジュヨウ</t>
    </rPh>
    <rPh sb="3" eb="5">
      <t>クブン</t>
    </rPh>
    <phoneticPr fontId="2"/>
  </si>
  <si>
    <r>
      <t>＜契約種別＞</t>
    </r>
    <r>
      <rPr>
        <b/>
        <sz val="11"/>
        <color rgb="FFFF0000"/>
        <rFont val="ＭＳ Ｐゴシック"/>
        <family val="3"/>
        <charset val="128"/>
        <scheme val="minor"/>
      </rPr>
      <t>＊</t>
    </r>
    <rPh sb="1" eb="5">
      <t>ケイヤクシュベツ</t>
    </rPh>
    <phoneticPr fontId="2"/>
  </si>
  <si>
    <r>
      <t>＜契約電力＞</t>
    </r>
    <r>
      <rPr>
        <b/>
        <sz val="11"/>
        <color rgb="FFFF0000"/>
        <rFont val="ＭＳ Ｐゴシック"/>
        <family val="3"/>
        <charset val="128"/>
        <scheme val="minor"/>
      </rPr>
      <t>＊</t>
    </r>
    <rPh sb="1" eb="5">
      <t>ケイヤクデンリョク</t>
    </rPh>
    <phoneticPr fontId="2"/>
  </si>
  <si>
    <r>
      <t>＜予備契約の有無＞</t>
    </r>
    <r>
      <rPr>
        <b/>
        <sz val="11"/>
        <color rgb="FFFF0000"/>
        <rFont val="ＭＳ Ｐゴシック"/>
        <family val="3"/>
        <charset val="128"/>
        <scheme val="minor"/>
      </rPr>
      <t>＊</t>
    </r>
    <rPh sb="1" eb="3">
      <t>ヨビ</t>
    </rPh>
    <rPh sb="3" eb="5">
      <t>ケイヤク</t>
    </rPh>
    <rPh sb="6" eb="8">
      <t>ウム</t>
    </rPh>
    <phoneticPr fontId="2"/>
  </si>
  <si>
    <r>
      <t>＜自家発補給電力の有無＞</t>
    </r>
    <r>
      <rPr>
        <b/>
        <sz val="11"/>
        <color rgb="FFFF0000"/>
        <rFont val="ＭＳ Ｐゴシック"/>
        <family val="3"/>
        <charset val="128"/>
        <scheme val="minor"/>
      </rPr>
      <t>＊</t>
    </r>
    <rPh sb="1" eb="8">
      <t>ジカハツホキュウデンリョク</t>
    </rPh>
    <rPh sb="9" eb="11">
      <t>ウム</t>
    </rPh>
    <phoneticPr fontId="2"/>
  </si>
  <si>
    <t>郵便番号</t>
    <rPh sb="0" eb="4">
      <t>ユウビンバンゴウ</t>
    </rPh>
    <phoneticPr fontId="2"/>
  </si>
  <si>
    <t>町名・丁目</t>
    <rPh sb="0" eb="2">
      <t>チョウメイ</t>
    </rPh>
    <rPh sb="3" eb="5">
      <t>チョウメ</t>
    </rPh>
    <phoneticPr fontId="2"/>
  </si>
  <si>
    <t>都道府県</t>
    <rPh sb="0" eb="4">
      <t>トドウフケン</t>
    </rPh>
    <phoneticPr fontId="2"/>
  </si>
  <si>
    <t>主任技術者</t>
    <rPh sb="0" eb="5">
      <t>シュニンギジュツシャ</t>
    </rPh>
    <phoneticPr fontId="2"/>
  </si>
  <si>
    <t>＜電気主任技術者＞</t>
    <rPh sb="1" eb="8">
      <t>デンキシュニンギジュツシャ</t>
    </rPh>
    <phoneticPr fontId="2"/>
  </si>
  <si>
    <t>北陸電気保安協会</t>
    <phoneticPr fontId="21"/>
  </si>
  <si>
    <t>1</t>
    <phoneticPr fontId="21"/>
  </si>
  <si>
    <t>北陸電気管理技術者協会</t>
    <phoneticPr fontId="21"/>
  </si>
  <si>
    <t>2</t>
    <phoneticPr fontId="21"/>
  </si>
  <si>
    <t>北電テクノサービス株式会社</t>
  </si>
  <si>
    <t>3</t>
    <phoneticPr fontId="21"/>
  </si>
  <si>
    <t>選任</t>
  </si>
  <si>
    <t>9</t>
    <phoneticPr fontId="21"/>
  </si>
  <si>
    <t>ＮＴＴファシリティーズ</t>
    <phoneticPr fontId="21"/>
  </si>
  <si>
    <t>A</t>
  </si>
  <si>
    <t>日本テクノ株式会社</t>
  </si>
  <si>
    <t>B</t>
  </si>
  <si>
    <t>中央電気保安協会</t>
  </si>
  <si>
    <t>C</t>
  </si>
  <si>
    <t>米沢エナジー</t>
    <phoneticPr fontId="21"/>
  </si>
  <si>
    <t>D</t>
  </si>
  <si>
    <t>でんきほあん福井企業組合</t>
  </si>
  <si>
    <t>E</t>
  </si>
  <si>
    <t>総合電設保安協会</t>
  </si>
  <si>
    <t>F</t>
  </si>
  <si>
    <t>キュービクルメンテ協会</t>
  </si>
  <si>
    <t>G</t>
  </si>
  <si>
    <t>北陸電気安全協会</t>
  </si>
  <si>
    <t>H</t>
  </si>
  <si>
    <t>新菱電気保安協会</t>
  </si>
  <si>
    <t>I</t>
  </si>
  <si>
    <t>電気技術保安協会</t>
  </si>
  <si>
    <t>J</t>
  </si>
  <si>
    <t xml:space="preserve">吉田電気設備管理 </t>
  </si>
  <si>
    <t>K</t>
  </si>
  <si>
    <t>北国電気保安管理</t>
  </si>
  <si>
    <t>L</t>
  </si>
  <si>
    <t>Z</t>
  </si>
  <si>
    <t>市郡町村</t>
    <rPh sb="0" eb="1">
      <t>シ</t>
    </rPh>
    <rPh sb="1" eb="2">
      <t>グン</t>
    </rPh>
    <rPh sb="2" eb="4">
      <t>チョウソン</t>
    </rPh>
    <phoneticPr fontId="2"/>
  </si>
  <si>
    <t>年間電力使用計画書</t>
    <rPh sb="0" eb="2">
      <t>ネンカン</t>
    </rPh>
    <rPh sb="2" eb="4">
      <t>デンリョク</t>
    </rPh>
    <rPh sb="4" eb="9">
      <t>シヨウケイカクショ</t>
    </rPh>
    <phoneticPr fontId="2"/>
  </si>
  <si>
    <t>（２）供給地点特定番号</t>
    <rPh sb="3" eb="11">
      <t>キョウキュウチテントクテイバンゴウ</t>
    </rPh>
    <phoneticPr fontId="2"/>
  </si>
  <si>
    <t>（１）　契　約　名　義</t>
    <rPh sb="4" eb="5">
      <t>チギリ</t>
    </rPh>
    <rPh sb="6" eb="7">
      <t>ヤク</t>
    </rPh>
    <rPh sb="8" eb="9">
      <t>ナ</t>
    </rPh>
    <rPh sb="10" eb="11">
      <t>タダシ</t>
    </rPh>
    <phoneticPr fontId="2"/>
  </si>
  <si>
    <t>（３）　需　要　場　所</t>
    <rPh sb="4" eb="5">
      <t>ジュ</t>
    </rPh>
    <rPh sb="6" eb="7">
      <t>ヨウ</t>
    </rPh>
    <rPh sb="8" eb="9">
      <t>バ</t>
    </rPh>
    <rPh sb="10" eb="11">
      <t>ショ</t>
    </rPh>
    <phoneticPr fontId="2"/>
  </si>
  <si>
    <t xml:space="preserve">  １．対象契約</t>
    <rPh sb="4" eb="8">
      <t>タイショウケイヤク</t>
    </rPh>
    <phoneticPr fontId="2"/>
  </si>
  <si>
    <t>　２．年間電力使用計画</t>
    <rPh sb="3" eb="7">
      <t>ネンカンデンリョク</t>
    </rPh>
    <rPh sb="7" eb="11">
      <t>シヨウケイカク</t>
    </rPh>
    <phoneticPr fontId="2"/>
  </si>
  <si>
    <t>月別</t>
    <rPh sb="0" eb="2">
      <t>ツキベツ</t>
    </rPh>
    <phoneticPr fontId="2"/>
  </si>
  <si>
    <t>合計</t>
    <rPh sb="0" eb="2">
      <t>ゴウケイ</t>
    </rPh>
    <phoneticPr fontId="2"/>
  </si>
  <si>
    <r>
      <t>代表者氏名</t>
    </r>
    <r>
      <rPr>
        <b/>
        <sz val="11"/>
        <color rgb="FFFF0000"/>
        <rFont val="ＭＳ Ｐゴシック"/>
        <family val="3"/>
        <charset val="128"/>
        <scheme val="minor"/>
      </rPr>
      <t>＊</t>
    </r>
    <rPh sb="0" eb="3">
      <t>ダイヒョウシャ</t>
    </rPh>
    <rPh sb="3" eb="5">
      <t>シメイ</t>
    </rPh>
    <phoneticPr fontId="2"/>
  </si>
  <si>
    <t>請求書等でご確認ください。</t>
  </si>
  <si>
    <t>22桁半角入力</t>
    <rPh sb="2" eb="3">
      <t>ケタ</t>
    </rPh>
    <rPh sb="3" eb="5">
      <t>ハンカク</t>
    </rPh>
    <rPh sb="5" eb="7">
      <t>ニュウリョク</t>
    </rPh>
    <phoneticPr fontId="2"/>
  </si>
  <si>
    <t>プルダウンから選択</t>
    <rPh sb="7" eb="9">
      <t>センタク</t>
    </rPh>
    <phoneticPr fontId="2"/>
  </si>
  <si>
    <r>
      <t>担当者名</t>
    </r>
    <r>
      <rPr>
        <b/>
        <sz val="11"/>
        <color rgb="FFFF0000"/>
        <rFont val="ＭＳ Ｐゴシック"/>
        <family val="3"/>
        <charset val="128"/>
        <scheme val="minor"/>
      </rPr>
      <t>＊</t>
    </r>
    <rPh sb="0" eb="3">
      <t>タントウシャ</t>
    </rPh>
    <rPh sb="3" eb="4">
      <t>メイ</t>
    </rPh>
    <phoneticPr fontId="2"/>
  </si>
  <si>
    <t>・高圧（契約電力500kW未満） ＝　実量制により契約電力を決定</t>
    <rPh sb="19" eb="22">
      <t>ジツリョウセイ</t>
    </rPh>
    <rPh sb="25" eb="29">
      <t>ケイヤクデンリョク</t>
    </rPh>
    <rPh sb="30" eb="32">
      <t>ケッテイ</t>
    </rPh>
    <phoneticPr fontId="2"/>
  </si>
  <si>
    <t>需給開始後1年間の
予想最大需要電力</t>
    <rPh sb="0" eb="4">
      <t>ジュキュウカイシ</t>
    </rPh>
    <rPh sb="4" eb="5">
      <t>ゴ</t>
    </rPh>
    <rPh sb="6" eb="8">
      <t>ネンカン</t>
    </rPh>
    <rPh sb="10" eb="18">
      <t>ヨソウサイダイジュヨウデンリョク</t>
    </rPh>
    <phoneticPr fontId="2"/>
  </si>
  <si>
    <t>半角英数</t>
    <rPh sb="0" eb="2">
      <t>ハンカク</t>
    </rPh>
    <rPh sb="2" eb="4">
      <t>エイスウ</t>
    </rPh>
    <phoneticPr fontId="2"/>
  </si>
  <si>
    <t>なし</t>
  </si>
  <si>
    <t>・北陸電力株式会社と締結する需給契約の内容について，守秘義務を負うことを了承します。</t>
    <phoneticPr fontId="2"/>
  </si>
  <si>
    <r>
      <t>ご担当者さま住所（契約締結書面送付先住所）</t>
    </r>
    <r>
      <rPr>
        <sz val="11"/>
        <color theme="1"/>
        <rFont val="ＭＳ Ｐゴシック"/>
        <family val="3"/>
        <charset val="128"/>
        <scheme val="minor"/>
      </rPr>
      <t>※上記と同じ場合は記載不要</t>
    </r>
    <rPh sb="1" eb="4">
      <t>タントウシャ</t>
    </rPh>
    <rPh sb="6" eb="8">
      <t>ジュウショ</t>
    </rPh>
    <rPh sb="9" eb="11">
      <t>ケイヤク</t>
    </rPh>
    <rPh sb="11" eb="13">
      <t>テイケツ</t>
    </rPh>
    <rPh sb="13" eb="15">
      <t>ショメン</t>
    </rPh>
    <rPh sb="15" eb="18">
      <t>ソウフサキ</t>
    </rPh>
    <rPh sb="18" eb="20">
      <t>ジュウショ</t>
    </rPh>
    <rPh sb="22" eb="24">
      <t>ジョウキ</t>
    </rPh>
    <rPh sb="25" eb="26">
      <t>オナ</t>
    </rPh>
    <rPh sb="27" eb="29">
      <t>バアイ</t>
    </rPh>
    <rPh sb="30" eb="34">
      <t>キサイフヨウ</t>
    </rPh>
    <phoneticPr fontId="2"/>
  </si>
  <si>
    <t>北陸電力株式会社</t>
    <rPh sb="0" eb="2">
      <t>ホクリク</t>
    </rPh>
    <rPh sb="2" eb="4">
      <t>デンリョク</t>
    </rPh>
    <phoneticPr fontId="2"/>
  </si>
  <si>
    <r>
      <t>住所</t>
    </r>
    <r>
      <rPr>
        <b/>
        <sz val="11"/>
        <color rgb="FFFF0000"/>
        <rFont val="ＭＳ Ｐゴシック"/>
        <family val="3"/>
        <charset val="128"/>
        <scheme val="minor"/>
      </rPr>
      <t>＊</t>
    </r>
    <rPh sb="0" eb="2">
      <t>ジュウショ</t>
    </rPh>
    <phoneticPr fontId="2"/>
  </si>
  <si>
    <r>
      <t>代表者肩書</t>
    </r>
    <r>
      <rPr>
        <b/>
        <sz val="11"/>
        <color rgb="FFFF0000"/>
        <rFont val="ＭＳ Ｐゴシック"/>
        <family val="3"/>
        <charset val="128"/>
        <scheme val="minor"/>
      </rPr>
      <t>＊</t>
    </r>
    <rPh sb="0" eb="3">
      <t>ダイヒョウシャ</t>
    </rPh>
    <rPh sb="3" eb="5">
      <t>カタガキ</t>
    </rPh>
    <phoneticPr fontId="2"/>
  </si>
  <si>
    <t>番地・建物名</t>
    <rPh sb="0" eb="2">
      <t>バンチ</t>
    </rPh>
    <rPh sb="3" eb="5">
      <t>タテモノ</t>
    </rPh>
    <rPh sb="5" eb="6">
      <t>メイ</t>
    </rPh>
    <phoneticPr fontId="2"/>
  </si>
  <si>
    <t>7文字以内</t>
    <rPh sb="1" eb="5">
      <t>モジイナイ</t>
    </rPh>
    <phoneticPr fontId="2"/>
  </si>
  <si>
    <t>11文字以内</t>
    <rPh sb="2" eb="6">
      <t>モジイナイ</t>
    </rPh>
    <phoneticPr fontId="2"/>
  </si>
  <si>
    <t>8文字以内</t>
    <rPh sb="1" eb="5">
      <t>モジイナイ</t>
    </rPh>
    <phoneticPr fontId="2"/>
  </si>
  <si>
    <t>ﾊｲﾌﾝなし</t>
    <phoneticPr fontId="2"/>
  </si>
  <si>
    <t>10文字以内</t>
    <rPh sb="2" eb="6">
      <t>モジイナイ</t>
    </rPh>
    <phoneticPr fontId="2"/>
  </si>
  <si>
    <t>この申込書により北陸電力株式会社が取得するお客さまの個人情報は，電気の需給契約の締結・履行，電気利用に関するサービス活動，当社及びお客さまの電気工作物の保安維持及びその他の電気事業のために利用いたします。</t>
    <phoneticPr fontId="2"/>
  </si>
  <si>
    <t>電力申込書（別紙）</t>
    <rPh sb="0" eb="5">
      <t>デンリョクモウシコミショ</t>
    </rPh>
    <rPh sb="6" eb="8">
      <t>ベッシ</t>
    </rPh>
    <phoneticPr fontId="2"/>
  </si>
  <si>
    <t>１．現在のご契約情報について</t>
    <rPh sb="2" eb="4">
      <t>ゲンザイ</t>
    </rPh>
    <rPh sb="6" eb="8">
      <t>ケイヤク</t>
    </rPh>
    <rPh sb="8" eb="10">
      <t>ジョウホウ</t>
    </rPh>
    <phoneticPr fontId="2"/>
  </si>
  <si>
    <r>
      <t>需給開始希望日</t>
    </r>
    <r>
      <rPr>
        <b/>
        <sz val="11"/>
        <color rgb="FFFF0000"/>
        <rFont val="ＭＳ Ｐゴシック"/>
        <family val="3"/>
        <charset val="128"/>
        <scheme val="minor"/>
      </rPr>
      <t>＊</t>
    </r>
    <rPh sb="0" eb="2">
      <t>ジュキュウ</t>
    </rPh>
    <rPh sb="2" eb="4">
      <t>カイシ</t>
    </rPh>
    <rPh sb="4" eb="7">
      <t>キボウビ</t>
    </rPh>
    <rPh sb="7" eb="8">
      <t>シャメイ</t>
    </rPh>
    <phoneticPr fontId="2"/>
  </si>
  <si>
    <r>
      <t>都道府県</t>
    </r>
    <r>
      <rPr>
        <b/>
        <sz val="11"/>
        <color rgb="FFFF0000"/>
        <rFont val="ＭＳ Ｐゴシック"/>
        <family val="3"/>
        <charset val="128"/>
        <scheme val="minor"/>
      </rPr>
      <t>＊</t>
    </r>
    <rPh sb="0" eb="4">
      <t>トドウフケン</t>
    </rPh>
    <phoneticPr fontId="2"/>
  </si>
  <si>
    <r>
      <t>市郡町村</t>
    </r>
    <r>
      <rPr>
        <b/>
        <sz val="11"/>
        <color rgb="FFFF0000"/>
        <rFont val="ＭＳ Ｐゴシック"/>
        <family val="3"/>
        <charset val="128"/>
        <scheme val="minor"/>
      </rPr>
      <t>＊</t>
    </r>
    <rPh sb="0" eb="1">
      <t>シ</t>
    </rPh>
    <rPh sb="1" eb="2">
      <t>グン</t>
    </rPh>
    <rPh sb="2" eb="4">
      <t>チョウソン</t>
    </rPh>
    <phoneticPr fontId="2"/>
  </si>
  <si>
    <r>
      <t>町名・丁目</t>
    </r>
    <r>
      <rPr>
        <b/>
        <sz val="11"/>
        <color rgb="FFFF0000"/>
        <rFont val="ＭＳ Ｐゴシック"/>
        <family val="3"/>
        <charset val="128"/>
        <scheme val="minor"/>
      </rPr>
      <t>＊</t>
    </r>
    <rPh sb="0" eb="2">
      <t>チョウメイ</t>
    </rPh>
    <rPh sb="3" eb="5">
      <t>チョウメ</t>
    </rPh>
    <phoneticPr fontId="2"/>
  </si>
  <si>
    <r>
      <t>番地 ・ 建物名</t>
    </r>
    <r>
      <rPr>
        <b/>
        <sz val="11"/>
        <color rgb="FFFF0000"/>
        <rFont val="ＭＳ Ｐゴシック"/>
        <family val="3"/>
        <charset val="128"/>
        <scheme val="minor"/>
      </rPr>
      <t>＊</t>
    </r>
    <rPh sb="0" eb="2">
      <t>バンチ</t>
    </rPh>
    <rPh sb="5" eb="7">
      <t>タテモノ</t>
    </rPh>
    <rPh sb="7" eb="8">
      <t>メイ</t>
    </rPh>
    <phoneticPr fontId="2"/>
  </si>
  <si>
    <t>7文字以内</t>
    <rPh sb="1" eb="3">
      <t>モジ</t>
    </rPh>
    <rPh sb="3" eb="5">
      <t>イナイ</t>
    </rPh>
    <phoneticPr fontId="2"/>
  </si>
  <si>
    <t>11文字以内</t>
    <rPh sb="2" eb="4">
      <t>モジ</t>
    </rPh>
    <rPh sb="4" eb="6">
      <t>イナイ</t>
    </rPh>
    <phoneticPr fontId="2"/>
  </si>
  <si>
    <t>8文字以内</t>
    <rPh sb="1" eb="3">
      <t>モジ</t>
    </rPh>
    <rPh sb="3" eb="5">
      <t>イナイ</t>
    </rPh>
    <phoneticPr fontId="2"/>
  </si>
  <si>
    <t>15文字以内</t>
    <rPh sb="2" eb="4">
      <t>モジ</t>
    </rPh>
    <rPh sb="4" eb="6">
      <t>イナイ</t>
    </rPh>
    <phoneticPr fontId="2"/>
  </si>
  <si>
    <t>・口座振替のお手続きが完了するまでは、振込用紙でのお支払いをお願いいたします。</t>
    <phoneticPr fontId="2"/>
  </si>
  <si>
    <t>・口座振替でのお支払いをご希望の方は、当社HPから口座振替依頼書をダウンロード</t>
    <rPh sb="13" eb="15">
      <t>キボウ</t>
    </rPh>
    <rPh sb="16" eb="17">
      <t>カタ</t>
    </rPh>
    <phoneticPr fontId="2"/>
  </si>
  <si>
    <t>・手続き完了までは、1～2ヶ月程度かかる場合があります。</t>
    <rPh sb="1" eb="3">
      <t>テツヅ</t>
    </rPh>
    <rPh sb="4" eb="6">
      <t>カンリョウ</t>
    </rPh>
    <phoneticPr fontId="2"/>
  </si>
  <si>
    <t>現契約先小売電気事業者)との契約書や請求書に</t>
  </si>
  <si>
    <t>例)業務用：小売店舗、介護施設、ビル等</t>
    <rPh sb="0" eb="1">
      <t>レイ</t>
    </rPh>
    <rPh sb="2" eb="5">
      <t>ギョウムヨウ</t>
    </rPh>
    <rPh sb="6" eb="10">
      <t>コウリテンポ</t>
    </rPh>
    <rPh sb="11" eb="15">
      <t>カイゴシセツ</t>
    </rPh>
    <rPh sb="18" eb="19">
      <t>ナド</t>
    </rPh>
    <phoneticPr fontId="2"/>
  </si>
  <si>
    <t>　 　産業用：製造業金属製品、食料品、機械器具等)</t>
    <rPh sb="3" eb="6">
      <t>サンギョウヨウ</t>
    </rPh>
    <rPh sb="15" eb="18">
      <t>ショクリョウヒン</t>
    </rPh>
    <rPh sb="19" eb="23">
      <t>キカイキグ</t>
    </rPh>
    <rPh sb="23" eb="24">
      <t>ナド</t>
    </rPh>
    <phoneticPr fontId="2"/>
  </si>
  <si>
    <t>　いただきお手続きください。　</t>
    <rPh sb="6" eb="8">
      <t>テツヅ</t>
    </rPh>
    <phoneticPr fontId="2"/>
  </si>
  <si>
    <t>使用電力量
（kWh）</t>
    <rPh sb="0" eb="2">
      <t>シヨウ</t>
    </rPh>
    <rPh sb="2" eb="4">
      <t>デンリョク</t>
    </rPh>
    <rPh sb="4" eb="5">
      <t>リョウ</t>
    </rPh>
    <phoneticPr fontId="2"/>
  </si>
  <si>
    <t>10文字以内</t>
    <rPh sb="2" eb="4">
      <t>モジ</t>
    </rPh>
    <rPh sb="4" eb="6">
      <t>イナイ</t>
    </rPh>
    <phoneticPr fontId="2"/>
  </si>
  <si>
    <r>
      <t>所属団体もしくは企業名</t>
    </r>
    <r>
      <rPr>
        <b/>
        <sz val="11"/>
        <color rgb="FFFF0000"/>
        <rFont val="ＭＳ Ｐゴシック"/>
        <family val="3"/>
        <charset val="128"/>
        <scheme val="minor"/>
      </rPr>
      <t>＊</t>
    </r>
    <rPh sb="0" eb="2">
      <t>ショゾク</t>
    </rPh>
    <rPh sb="2" eb="4">
      <t>ダンタイ</t>
    </rPh>
    <rPh sb="8" eb="11">
      <t>キギョウメイ</t>
    </rPh>
    <rPh sb="11" eb="12">
      <t>シャメイ</t>
    </rPh>
    <phoneticPr fontId="2"/>
  </si>
  <si>
    <t>３５文字以内</t>
    <phoneticPr fontId="2"/>
  </si>
  <si>
    <t>https://www.rikuden.co.jp/tetsuzuki/oshiharai.html</t>
    <phoneticPr fontId="2"/>
  </si>
  <si>
    <t>ｋＷ</t>
    <phoneticPr fontId="2"/>
  </si>
  <si>
    <t>現在ご契約中の小売電気事業者名</t>
    <rPh sb="14" eb="15">
      <t>メイ</t>
    </rPh>
    <phoneticPr fontId="2"/>
  </si>
  <si>
    <r>
      <t>担当者氏名 漢字</t>
    </r>
    <r>
      <rPr>
        <b/>
        <sz val="11"/>
        <color rgb="FFFF0000"/>
        <rFont val="ＭＳ Ｐゴシック"/>
        <family val="3"/>
        <charset val="128"/>
        <scheme val="minor"/>
      </rPr>
      <t>＊</t>
    </r>
    <rPh sb="0" eb="3">
      <t>タントウシャ</t>
    </rPh>
    <rPh sb="3" eb="5">
      <t>シメイ</t>
    </rPh>
    <rPh sb="6" eb="8">
      <t>カンジ</t>
    </rPh>
    <rPh sb="8" eb="9">
      <t>シャメイ</t>
    </rPh>
    <phoneticPr fontId="2"/>
  </si>
  <si>
    <r>
      <t>ご契約名義 カナ</t>
    </r>
    <r>
      <rPr>
        <b/>
        <sz val="11"/>
        <color rgb="FFFF0000"/>
        <rFont val="ＭＳ Ｐゴシック"/>
        <family val="3"/>
        <charset val="128"/>
        <scheme val="minor"/>
      </rPr>
      <t>＊</t>
    </r>
    <rPh sb="1" eb="3">
      <t>ケイヤク</t>
    </rPh>
    <rPh sb="3" eb="5">
      <t>メイギ</t>
    </rPh>
    <rPh sb="8" eb="9">
      <t>シャメイ</t>
    </rPh>
    <phoneticPr fontId="2"/>
  </si>
  <si>
    <r>
      <t>連絡先電話番号</t>
    </r>
    <r>
      <rPr>
        <b/>
        <sz val="11"/>
        <color rgb="FFFF0000"/>
        <rFont val="ＭＳ Ｐゴシック"/>
        <family val="3"/>
        <charset val="128"/>
        <scheme val="minor"/>
      </rPr>
      <t>＊</t>
    </r>
    <rPh sb="0" eb="3">
      <t>レンラクサキ</t>
    </rPh>
    <rPh sb="3" eb="7">
      <t>デンワバンゴウ</t>
    </rPh>
    <phoneticPr fontId="2"/>
  </si>
  <si>
    <t>あわら市</t>
    <rPh sb="3" eb="4">
      <t>シ</t>
    </rPh>
    <phoneticPr fontId="4" alignment="distributed"/>
  </si>
  <si>
    <t>福井</t>
  </si>
  <si>
    <t>富山</t>
  </si>
  <si>
    <t>1001</t>
  </si>
  <si>
    <t>今立郡池田町</t>
    <rPh sb="0" eb="3">
      <t>イマダテグン</t>
    </rPh>
    <rPh sb="3" eb="4">
      <t>イケ</t>
    </rPh>
    <rPh sb="4" eb="6">
      <t>ダチョウ</t>
    </rPh>
    <phoneticPr fontId="4" alignment="distributed"/>
  </si>
  <si>
    <t>丹南</t>
  </si>
  <si>
    <t>神岡</t>
  </si>
  <si>
    <t>1091</t>
  </si>
  <si>
    <t>射水市</t>
    <rPh sb="0" eb="3">
      <t>イミズシ</t>
    </rPh>
    <phoneticPr fontId="4" alignment="distributed"/>
  </si>
  <si>
    <t>高岡</t>
  </si>
  <si>
    <t>1201</t>
  </si>
  <si>
    <t>魚津市</t>
    <rPh sb="0" eb="3">
      <t>ウオヅシ</t>
    </rPh>
    <phoneticPr fontId="4" alignment="distributed"/>
  </si>
  <si>
    <t>新川</t>
    <rPh sb="0" eb="2">
      <t>ニイカワ</t>
    </rPh>
    <phoneticPr fontId="4"/>
  </si>
  <si>
    <t>となみ野</t>
  </si>
  <si>
    <t>1288</t>
  </si>
  <si>
    <t>越前市</t>
    <rPh sb="0" eb="3">
      <t>エチゼンシ</t>
    </rPh>
    <phoneticPr fontId="4" alignment="distributed"/>
  </si>
  <si>
    <t>1401</t>
  </si>
  <si>
    <t>越前町</t>
    <rPh sb="0" eb="3">
      <t>エチゼンチョウ</t>
    </rPh>
    <phoneticPr fontId="4" alignment="distributed"/>
  </si>
  <si>
    <t>石川</t>
  </si>
  <si>
    <t>2001</t>
  </si>
  <si>
    <t>大野市</t>
    <rPh sb="0" eb="3">
      <t>オオノシ</t>
    </rPh>
    <phoneticPr fontId="4" alignment="distributed"/>
  </si>
  <si>
    <t>奥越</t>
    <rPh sb="0" eb="2">
      <t>オクエツ</t>
    </rPh>
    <phoneticPr fontId="4"/>
  </si>
  <si>
    <t>七尾</t>
  </si>
  <si>
    <t>2301</t>
  </si>
  <si>
    <t>小矢部市</t>
    <rPh sb="0" eb="4">
      <t>オヤベシ</t>
    </rPh>
    <phoneticPr fontId="4" alignment="distributed"/>
  </si>
  <si>
    <t>となみ野</t>
    <rPh sb="3" eb="4">
      <t>ノ</t>
    </rPh>
    <phoneticPr fontId="4"/>
  </si>
  <si>
    <t>輪島</t>
  </si>
  <si>
    <t>2385</t>
  </si>
  <si>
    <t>加賀市</t>
    <rPh sb="0" eb="3">
      <t>カガシ</t>
    </rPh>
    <phoneticPr fontId="4" alignment="distributed"/>
  </si>
  <si>
    <t>小松</t>
  </si>
  <si>
    <t>珠洲</t>
  </si>
  <si>
    <t>2391</t>
  </si>
  <si>
    <t>鹿島郡中能登町</t>
    <rPh sb="0" eb="3">
      <t>カシマグン</t>
    </rPh>
    <rPh sb="3" eb="7">
      <t>ナカノトマチ</t>
    </rPh>
    <phoneticPr fontId="4" alignment="distributed"/>
  </si>
  <si>
    <t>2701</t>
  </si>
  <si>
    <t>勝山市</t>
    <rPh sb="0" eb="3">
      <t>カツヤマシ</t>
    </rPh>
    <phoneticPr fontId="4" alignment="distributed"/>
  </si>
  <si>
    <t>3001</t>
  </si>
  <si>
    <t>金沢市</t>
    <rPh sb="0" eb="3">
      <t>カナザワシ</t>
    </rPh>
    <phoneticPr fontId="4" alignment="distributed"/>
  </si>
  <si>
    <t>奥越</t>
  </si>
  <si>
    <t>3083</t>
  </si>
  <si>
    <t>河北郡内灘町</t>
    <rPh sb="0" eb="3">
      <t>カホクグン</t>
    </rPh>
    <rPh sb="3" eb="6">
      <t>ウチナダマチ</t>
    </rPh>
    <phoneticPr fontId="4" alignment="distributed"/>
  </si>
  <si>
    <t>3401</t>
  </si>
  <si>
    <t>河北郡津幡町</t>
    <rPh sb="0" eb="3">
      <t>カホクグン</t>
    </rPh>
    <rPh sb="3" eb="6">
      <t>ツバタマチ</t>
    </rPh>
    <phoneticPr fontId="4" alignment="distributed"/>
  </si>
  <si>
    <t>敦賀</t>
  </si>
  <si>
    <t>3484</t>
  </si>
  <si>
    <t>かほく市</t>
    <rPh sb="3" eb="4">
      <t>シ</t>
    </rPh>
    <phoneticPr fontId="4" alignment="distributed"/>
  </si>
  <si>
    <t>郡上市</t>
    <rPh sb="0" eb="3">
      <t>グジョウシ</t>
    </rPh>
    <phoneticPr fontId="4" alignment="distributed"/>
  </si>
  <si>
    <t>黒部市</t>
    <rPh sb="0" eb="3">
      <t>クロベシ</t>
    </rPh>
    <phoneticPr fontId="4" alignment="distributed"/>
  </si>
  <si>
    <t>小松市</t>
    <rPh sb="0" eb="3">
      <t>コマツシ</t>
    </rPh>
    <phoneticPr fontId="4" alignment="distributed"/>
  </si>
  <si>
    <t>坂井市</t>
    <rPh sb="0" eb="3">
      <t>サカイシ</t>
    </rPh>
    <phoneticPr fontId="4" alignment="distributed"/>
  </si>
  <si>
    <t>鯖江市</t>
    <rPh sb="0" eb="3">
      <t>サバエシ</t>
    </rPh>
    <phoneticPr fontId="4" alignment="distributed"/>
  </si>
  <si>
    <t>下新川郡朝日町</t>
    <rPh sb="0" eb="4">
      <t>シモニイカワグン</t>
    </rPh>
    <rPh sb="4" eb="7">
      <t>アサヒマチ</t>
    </rPh>
    <phoneticPr fontId="4" alignment="distributed"/>
  </si>
  <si>
    <t>下新川郡入善町</t>
    <rPh sb="0" eb="4">
      <t>シモニイカワグン</t>
    </rPh>
    <rPh sb="4" eb="7">
      <t>ニュウゼンマチ</t>
    </rPh>
    <phoneticPr fontId="4" alignment="distributed"/>
  </si>
  <si>
    <t>珠洲市</t>
    <rPh sb="0" eb="3">
      <t>スズシ</t>
    </rPh>
    <phoneticPr fontId="4" alignment="distributed"/>
  </si>
  <si>
    <t>珠洲</t>
    <rPh sb="0" eb="2">
      <t>スズ</t>
    </rPh>
    <phoneticPr fontId="4"/>
  </si>
  <si>
    <t>高岡市</t>
    <rPh sb="0" eb="3">
      <t>タカオカシ</t>
    </rPh>
    <phoneticPr fontId="4" alignment="distributed"/>
  </si>
  <si>
    <t>高山市</t>
    <rPh sb="0" eb="3">
      <t>タカヤマシ</t>
    </rPh>
    <phoneticPr fontId="4" alignment="distributed"/>
  </si>
  <si>
    <t>神岡</t>
    <rPh sb="0" eb="2">
      <t>カミオカ</t>
    </rPh>
    <phoneticPr fontId="4"/>
  </si>
  <si>
    <t>敦賀市</t>
    <rPh sb="0" eb="3">
      <t>ツルガシ</t>
    </rPh>
    <phoneticPr fontId="4" alignment="distributed"/>
  </si>
  <si>
    <t>敦賀</t>
    <rPh sb="0" eb="2">
      <t>ツルガ</t>
    </rPh>
    <phoneticPr fontId="4"/>
  </si>
  <si>
    <t>砺波市</t>
    <rPh sb="0" eb="3">
      <t>トナミシ</t>
    </rPh>
    <phoneticPr fontId="4" alignment="distributed"/>
  </si>
  <si>
    <t>富山市</t>
    <rPh sb="0" eb="3">
      <t>トヤマシ</t>
    </rPh>
    <phoneticPr fontId="4" alignment="distributed"/>
  </si>
  <si>
    <t>中新川郡上市町</t>
    <rPh sb="0" eb="4">
      <t>ナカニイカワグン</t>
    </rPh>
    <rPh sb="4" eb="7">
      <t>カミイチマチ</t>
    </rPh>
    <phoneticPr fontId="4" alignment="distributed"/>
  </si>
  <si>
    <t>中新川郡立山町</t>
    <rPh sb="0" eb="4">
      <t>ナカニイカワグン</t>
    </rPh>
    <rPh sb="4" eb="7">
      <t>タテヤママチ</t>
    </rPh>
    <phoneticPr fontId="4" alignment="distributed"/>
  </si>
  <si>
    <t>中新川郡舟橋村</t>
    <rPh sb="0" eb="4">
      <t>ナカニイカワグン</t>
    </rPh>
    <rPh sb="4" eb="7">
      <t>フナハシムラ</t>
    </rPh>
    <phoneticPr fontId="4" alignment="distributed"/>
  </si>
  <si>
    <t>七尾市</t>
    <rPh sb="0" eb="3">
      <t>ナナオシ</t>
    </rPh>
    <phoneticPr fontId="4" alignment="distributed"/>
  </si>
  <si>
    <t>滑川市</t>
    <rPh sb="0" eb="3">
      <t>ナメリカワシ</t>
    </rPh>
    <phoneticPr fontId="4" alignment="distributed"/>
  </si>
  <si>
    <t>南条郡南越前町</t>
    <rPh sb="0" eb="3">
      <t>ナンジョウグン</t>
    </rPh>
    <rPh sb="3" eb="7">
      <t>ミナミエチゼンチョウ</t>
    </rPh>
    <phoneticPr fontId="4" alignment="distributed"/>
  </si>
  <si>
    <t>南砺市</t>
    <rPh sb="0" eb="3">
      <t>ナントシ</t>
    </rPh>
    <phoneticPr fontId="4" alignment="distributed"/>
  </si>
  <si>
    <t>能美郡川北町</t>
    <rPh sb="0" eb="3">
      <t>ノミグン</t>
    </rPh>
    <rPh sb="3" eb="4">
      <t>カワ</t>
    </rPh>
    <rPh sb="4" eb="6">
      <t>キタマチ</t>
    </rPh>
    <phoneticPr fontId="4" alignment="distributed"/>
  </si>
  <si>
    <t>能美市</t>
    <rPh sb="0" eb="3">
      <t>ノミシ</t>
    </rPh>
    <phoneticPr fontId="4" alignment="distributed"/>
  </si>
  <si>
    <t>羽咋郡志賀町</t>
    <rPh sb="0" eb="3">
      <t>ハクイグン</t>
    </rPh>
    <rPh sb="3" eb="6">
      <t>シカマチ</t>
    </rPh>
    <phoneticPr fontId="4" alignment="distributed"/>
  </si>
  <si>
    <t>羽咋郡宝達志水町</t>
    <rPh sb="0" eb="3">
      <t>ハクイグン</t>
    </rPh>
    <rPh sb="3" eb="4">
      <t>ホウ</t>
    </rPh>
    <rPh sb="4" eb="5">
      <t>ダツ</t>
    </rPh>
    <rPh sb="5" eb="8">
      <t>シミズチョウ</t>
    </rPh>
    <phoneticPr fontId="4" alignment="distributed"/>
  </si>
  <si>
    <t>白山市</t>
    <rPh sb="0" eb="3">
      <t>ハクサンシ</t>
    </rPh>
    <phoneticPr fontId="4" alignment="distributed"/>
  </si>
  <si>
    <t>飛騨市</t>
    <rPh sb="0" eb="3">
      <t>ヒダシ</t>
    </rPh>
    <phoneticPr fontId="4" alignment="distributed"/>
  </si>
  <si>
    <t>氷見市</t>
    <rPh sb="0" eb="3">
      <t>ヒミシ</t>
    </rPh>
    <phoneticPr fontId="4" alignment="distributed"/>
  </si>
  <si>
    <t>福井市</t>
    <rPh sb="0" eb="3">
      <t>フクイシ</t>
    </rPh>
    <phoneticPr fontId="4" alignment="distributed"/>
  </si>
  <si>
    <t>鳳珠郡穴水町</t>
    <rPh sb="0" eb="3">
      <t>ホウスグン</t>
    </rPh>
    <rPh sb="3" eb="4">
      <t>アナ</t>
    </rPh>
    <rPh sb="4" eb="6">
      <t>ミズマチ</t>
    </rPh>
    <phoneticPr fontId="4" alignment="distributed"/>
  </si>
  <si>
    <t>輪島</t>
    <rPh sb="0" eb="2">
      <t>ワジマ</t>
    </rPh>
    <phoneticPr fontId="4"/>
  </si>
  <si>
    <t>鳳珠郡能登町</t>
    <rPh sb="0" eb="3">
      <t>ホウスグン</t>
    </rPh>
    <rPh sb="3" eb="6">
      <t>ノトチョウ</t>
    </rPh>
    <phoneticPr fontId="4" alignment="distributed"/>
  </si>
  <si>
    <t>吉田郡永平寺町</t>
    <rPh sb="0" eb="3">
      <t>ヨシダグン</t>
    </rPh>
    <rPh sb="3" eb="5">
      <t>エイヘイ</t>
    </rPh>
    <rPh sb="5" eb="7">
      <t>ジチョウ</t>
    </rPh>
    <phoneticPr fontId="4" alignment="distributed"/>
  </si>
  <si>
    <t>輪島市</t>
    <rPh sb="0" eb="3">
      <t>ワジマシ</t>
    </rPh>
    <phoneticPr fontId="4" alignment="distributed"/>
  </si>
  <si>
    <t>羽咋市</t>
  </si>
  <si>
    <t>野々市市</t>
  </si>
  <si>
    <t>　「ご契約に関する重要事項」および「お申込みにあたっての承諾事項」を承諾のうえ、下記のとおり申し込みます。</t>
    <rPh sb="3" eb="5">
      <t>ケイヤク</t>
    </rPh>
    <rPh sb="6" eb="7">
      <t>カン</t>
    </rPh>
    <rPh sb="9" eb="11">
      <t>ジュウヨウ</t>
    </rPh>
    <rPh sb="11" eb="13">
      <t>ジコウ</t>
    </rPh>
    <rPh sb="34" eb="36">
      <t>ショウダク</t>
    </rPh>
    <rPh sb="40" eb="42">
      <t>カキ</t>
    </rPh>
    <rPh sb="46" eb="47">
      <t>モウ</t>
    </rPh>
    <rPh sb="48" eb="49">
      <t>コ</t>
    </rPh>
    <phoneticPr fontId="2"/>
  </si>
  <si>
    <t>料金メニュー・単価表（高圧のお客さま）</t>
    <phoneticPr fontId="2"/>
  </si>
  <si>
    <t>標準メニューの概要</t>
    <phoneticPr fontId="2"/>
  </si>
  <si>
    <t>業務用電力</t>
  </si>
  <si>
    <t>高圧電力</t>
  </si>
  <si>
    <t>スタンダードなメニュー</t>
  </si>
  <si>
    <t>業務用季節別時間帯別電力</t>
  </si>
  <si>
    <t>夜間、日曜・祝日などのご使用を増やしていただくほど、お得なメニュー</t>
  </si>
  <si>
    <t>自家発補給電力A</t>
  </si>
  <si>
    <t>自家発補給電力B</t>
  </si>
  <si>
    <t>備　考</t>
    <phoneticPr fontId="2"/>
  </si>
  <si>
    <t>季節別時間帯別電力</t>
    <phoneticPr fontId="2"/>
  </si>
  <si>
    <t>メニュー名</t>
  </si>
  <si>
    <t>基本料金</t>
  </si>
  <si>
    <t>電力量料金</t>
  </si>
  <si>
    <t>（夏季）</t>
  </si>
  <si>
    <t>（その他季）</t>
  </si>
  <si>
    <t>（ピーク時間）</t>
  </si>
  <si>
    <t>昼間時間（夏季）</t>
  </si>
  <si>
    <t>昼間時間（その他季）</t>
  </si>
  <si>
    <t>（夜間時間）</t>
  </si>
  <si>
    <t>高圧電力Ａ</t>
  </si>
  <si>
    <t>高圧電力Ｂ</t>
  </si>
  <si>
    <t>業務用季節別時間帯別電力</t>
    <phoneticPr fontId="2"/>
  </si>
  <si>
    <t>季節別時間帯別電力Ａ</t>
    <phoneticPr fontId="2"/>
  </si>
  <si>
    <t>季節別時間帯別電力Ｂ</t>
    <phoneticPr fontId="2"/>
  </si>
  <si>
    <t>（契約電力500kW未満）</t>
    <rPh sb="1" eb="3">
      <t>ケイヤク</t>
    </rPh>
    <rPh sb="3" eb="5">
      <t>デンリョク</t>
    </rPh>
    <rPh sb="10" eb="12">
      <t>ミマン</t>
    </rPh>
    <phoneticPr fontId="2"/>
  </si>
  <si>
    <t>（契約電力500kW以上）</t>
    <rPh sb="1" eb="3">
      <t>ケイヤク</t>
    </rPh>
    <rPh sb="3" eb="5">
      <t>デンリョク</t>
    </rPh>
    <rPh sb="10" eb="12">
      <t>イジョウ</t>
    </rPh>
    <phoneticPr fontId="2"/>
  </si>
  <si>
    <t>自家発設備の事故、定期検査時にご使用いただくメニュー</t>
    <phoneticPr fontId="2"/>
  </si>
  <si>
    <t>（裏面に続きます）　1/2</t>
    <rPh sb="1" eb="3">
      <t>ウラメン</t>
    </rPh>
    <rPh sb="4" eb="5">
      <t>ツヅ</t>
    </rPh>
    <phoneticPr fontId="2"/>
  </si>
  <si>
    <t>2/2</t>
    <phoneticPr fontId="2"/>
  </si>
  <si>
    <r>
      <rPr>
        <b/>
        <sz val="14"/>
        <color theme="1"/>
        <rFont val="HG丸ｺﾞｼｯｸM-PRO"/>
        <family val="3"/>
        <charset val="128"/>
      </rPr>
      <t>業務用</t>
    </r>
    <r>
      <rPr>
        <b/>
        <sz val="12"/>
        <color theme="1"/>
        <rFont val="HG丸ｺﾞｼｯｸM-PRO"/>
        <family val="3"/>
        <charset val="128"/>
      </rPr>
      <t xml:space="preserve">
</t>
    </r>
    <r>
      <rPr>
        <b/>
        <sz val="11"/>
        <color theme="1"/>
        <rFont val="HG丸ｺﾞｼｯｸM-PRO"/>
        <family val="3"/>
        <charset val="128"/>
      </rPr>
      <t>（ビル・店舗などのお客さま）</t>
    </r>
    <phoneticPr fontId="2"/>
  </si>
  <si>
    <r>
      <rPr>
        <b/>
        <sz val="13"/>
        <color theme="1"/>
        <rFont val="HG丸ｺﾞｼｯｸM-PRO"/>
        <family val="3"/>
        <charset val="128"/>
      </rPr>
      <t>産業用</t>
    </r>
    <r>
      <rPr>
        <b/>
        <sz val="12"/>
        <color theme="1"/>
        <rFont val="HG丸ｺﾞｼｯｸM-PRO"/>
        <family val="3"/>
        <charset val="128"/>
      </rPr>
      <t xml:space="preserve">
（工場などのお客さま）</t>
    </r>
    <phoneticPr fontId="2"/>
  </si>
  <si>
    <r>
      <t>料金単価表　[2023年４月1日以降のご使用分に対する料金]</t>
    </r>
    <r>
      <rPr>
        <b/>
        <vertAlign val="superscript"/>
        <sz val="14"/>
        <color theme="1"/>
        <rFont val="HG丸ｺﾞｼｯｸM-PRO"/>
        <family val="3"/>
        <charset val="128"/>
      </rPr>
      <t>※</t>
    </r>
    <phoneticPr fontId="2"/>
  </si>
  <si>
    <t>臨時電力
予備電力</t>
    <rPh sb="0" eb="2">
      <t>リンジ</t>
    </rPh>
    <rPh sb="2" eb="4">
      <t>デンリョク</t>
    </rPh>
    <phoneticPr fontId="2"/>
  </si>
  <si>
    <t>2,151.00円/kW</t>
    <phoneticPr fontId="2"/>
  </si>
  <si>
    <t>1,876.00円/kW</t>
    <phoneticPr fontId="2"/>
  </si>
  <si>
    <t>27.25円/kWh</t>
  </si>
  <si>
    <t>27.25円/kWh</t>
    <phoneticPr fontId="2"/>
  </si>
  <si>
    <t>27.88円/kWh</t>
  </si>
  <si>
    <t>27.88円/kWh</t>
    <phoneticPr fontId="2"/>
  </si>
  <si>
    <t>25.86円/kWh</t>
    <phoneticPr fontId="2"/>
  </si>
  <si>
    <t>27.53円/kWh</t>
    <phoneticPr fontId="2"/>
  </si>
  <si>
    <t>27.53円/kWh</t>
    <phoneticPr fontId="2"/>
  </si>
  <si>
    <t>26.34円/kWh</t>
    <phoneticPr fontId="2"/>
  </si>
  <si>
    <t>26.34円/kWh</t>
    <phoneticPr fontId="2"/>
  </si>
  <si>
    <t>28.67円/kWh</t>
  </si>
  <si>
    <t>28.67円/kWh</t>
    <phoneticPr fontId="2"/>
  </si>
  <si>
    <t>25.86円/kWh</t>
    <phoneticPr fontId="2"/>
  </si>
  <si>
    <t>26.61円/kWh</t>
  </si>
  <si>
    <t>26.61円/kWh</t>
    <phoneticPr fontId="2"/>
  </si>
  <si>
    <t>　2023年2月作成</t>
    <rPh sb="5" eb="6">
      <t>ネン</t>
    </rPh>
    <rPh sb="7" eb="8">
      <t>ツキ</t>
    </rPh>
    <rPh sb="8" eb="10">
      <t>サクセイ</t>
    </rPh>
    <phoneticPr fontId="2"/>
  </si>
  <si>
    <t xml:space="preserve">[注釈]
・上記料金は、燃料費等調整適用前の単価です。
・上記料金には、消費税等相当額を含み、再生可能エネルギー発電促進賦課金は含みません。
・「高圧電力Ａ」および「季節別時間帯別電力Ａ」は、契約電力が５００kW未満のお客さま、
　「高圧電力Ｂ」および「季節別時間帯別電力Ｂ」は、契約電力が５００kW以上のお客さまをいいます。
・「夏季」とは、毎年7月1日から9月30日までの期間をいいます。
・「その他季」とは、毎年10月1日から翌年の6月30日までの期間をいいます。
・「ピーク時間」とは、夏季の毎日午後1時から午後4時までの時間をいいます。ただし、休日等の該当する時間を除きます。
・「昼間時間」とは、毎日午前8時から午後10時までの時間をいいます。ただし、休日等の該当する時間を除きます。
・「夜間時間」とは、ピーク時間および昼間時間以外の時間をいいます。
・「休日等」とは、日曜日、祝日、1月2日、1月3日、1月4日、5月1日、5月2日、12月30日および12月31日をいいます。
</t>
    <phoneticPr fontId="2"/>
  </si>
  <si>
    <t>入力形式：YYYY年M月D日</t>
    <rPh sb="0" eb="2">
      <t>ニュウリョク</t>
    </rPh>
    <rPh sb="2" eb="4">
      <t>ケイシキ</t>
    </rPh>
    <rPh sb="9" eb="10">
      <t>ネン</t>
    </rPh>
    <rPh sb="11" eb="12">
      <t>ガツ</t>
    </rPh>
    <rPh sb="13" eb="14">
      <t>ニチ</t>
    </rPh>
    <phoneticPr fontId="2"/>
  </si>
  <si>
    <t>・北陸電力株式会社の電気標準約款Ⅱが変更された場合には，料金その他の供給条件については，
　変更後の電気標準約款Ⅱに基づくことを了承します。</t>
    <rPh sb="1" eb="5">
      <t>ホクリクデンリョク</t>
    </rPh>
    <rPh sb="5" eb="9">
      <t>カブシキガイシャ</t>
    </rPh>
    <rPh sb="10" eb="17">
      <t>デンキヒョウジュンヤッカン2</t>
    </rPh>
    <rPh sb="18" eb="20">
      <t>ヘンコウ</t>
    </rPh>
    <rPh sb="23" eb="25">
      <t>バアイ</t>
    </rPh>
    <rPh sb="28" eb="30">
      <t>リョウキン</t>
    </rPh>
    <rPh sb="32" eb="33">
      <t>タ</t>
    </rPh>
    <rPh sb="34" eb="38">
      <t>キョウキュウジョウケン</t>
    </rPh>
    <rPh sb="46" eb="49">
      <t>ヘンコウゴ</t>
    </rPh>
    <rPh sb="50" eb="57">
      <t>デンキヒョウジュンヤッカン2</t>
    </rPh>
    <rPh sb="58" eb="59">
      <t>モト</t>
    </rPh>
    <rPh sb="64" eb="66">
      <t>リョウショウ</t>
    </rPh>
    <phoneticPr fontId="2"/>
  </si>
  <si>
    <t>＜その他＞
・北陸電力送配電株式会社から最終保障供給による供給を受けている場合、お客さまより北陸電力
　送配電株式会社へ廃止申込書の提出が必要となります。
　https://www.rikuden.co.jp/nw_soden/yakkan.html</t>
    <phoneticPr fontId="2"/>
  </si>
  <si>
    <r>
      <rPr>
        <b/>
        <sz val="12"/>
        <color theme="1"/>
        <rFont val="HG丸ｺﾞｼｯｸM-PRO"/>
        <family val="3"/>
        <charset val="128"/>
      </rPr>
      <t xml:space="preserve">【当社以外の小売電気事業者とご契約のお客さま（最終保障供給を除く）】
</t>
    </r>
    <r>
      <rPr>
        <sz val="12"/>
        <color theme="1"/>
        <rFont val="HG丸ｺﾞｼｯｸM-PRO"/>
        <family val="3"/>
        <charset val="128"/>
      </rPr>
      <t xml:space="preserve">・北陸電力株式会社が、現在契約中の小売電気事業者への廃止手続きをおこなうことについて
　同意します。
</t>
    </r>
    <rPh sb="3" eb="5">
      <t>イガイ</t>
    </rPh>
    <rPh sb="23" eb="27">
      <t>サイシュウホショウ</t>
    </rPh>
    <rPh sb="27" eb="29">
      <t>キョウキュウ</t>
    </rPh>
    <rPh sb="30" eb="31">
      <t>ノゾ</t>
    </rPh>
    <rPh sb="46" eb="48">
      <t>ゲンザイ</t>
    </rPh>
    <rPh sb="48" eb="51">
      <t>ケイヤクチュウ</t>
    </rPh>
    <rPh sb="52" eb="54">
      <t>コウリ</t>
    </rPh>
    <rPh sb="54" eb="56">
      <t>デンキ</t>
    </rPh>
    <rPh sb="56" eb="59">
      <t>ジギョウシャ</t>
    </rPh>
    <rPh sb="61" eb="63">
      <t>ハイシ</t>
    </rPh>
    <rPh sb="63" eb="65">
      <t>テツヅ</t>
    </rPh>
    <rPh sb="79" eb="81">
      <t>ドウイ</t>
    </rPh>
    <phoneticPr fontId="2"/>
  </si>
  <si>
    <t>※各月１日付での需給開始となります。</t>
    <rPh sb="1" eb="2">
      <t>カク</t>
    </rPh>
    <rPh sb="2" eb="3">
      <t>ツキ</t>
    </rPh>
    <rPh sb="4" eb="5">
      <t>ニチ</t>
    </rPh>
    <rPh sb="5" eb="6">
      <t>ヅケ</t>
    </rPh>
    <rPh sb="8" eb="12">
      <t>ジュキュウカイシ</t>
    </rPh>
    <phoneticPr fontId="2"/>
  </si>
  <si>
    <t>・料金その他の供給条件については，北陸電力株式会社の電気標準約款Ⅱ（２０２４年４月１日実
　施）に基づくことを了承します。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</si>
</sst>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Red]\(#,##0\)"/>
    <numFmt numFmtId="178" formatCode="#,##0_ "/>
    <numFmt numFmtId="179" formatCode="#,##0_ ;[Red]\-#,##0\ "/>
    <numFmt numFmtId="180" formatCode="yyyy&quot;年&quot;m&quot;月&quot;;@"/>
  </numFmts>
  <fonts count="45">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sz val="10"/>
      <color theme="1"/>
      <name val="ＭＳ Ｐゴシック"/>
      <family val="2"/>
      <charset val="128"/>
      <scheme val="minor"/>
    </font>
    <font>
      <b/>
      <sz val="11"/>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b/>
      <sz val="11"/>
      <name val="ＭＳ Ｐゴシック"/>
      <family val="3"/>
      <charset val="128"/>
      <scheme val="minor"/>
    </font>
    <font>
      <b/>
      <sz val="11"/>
      <color rgb="FF0000CC"/>
      <name val="ＭＳ Ｐゴシック"/>
      <family val="3"/>
      <charset val="128"/>
      <scheme val="minor"/>
    </font>
    <font>
      <sz val="11"/>
      <color theme="1"/>
      <name val="HG丸ｺﾞｼｯｸM-PRO"/>
      <family val="3"/>
      <charset val="128"/>
    </font>
    <font>
      <b/>
      <sz val="18"/>
      <color theme="1"/>
      <name val="HG丸ｺﾞｼｯｸM-PRO"/>
      <family val="3"/>
      <charset val="128"/>
    </font>
    <font>
      <sz val="12"/>
      <color theme="1"/>
      <name val="HG丸ｺﾞｼｯｸM-PRO"/>
      <family val="3"/>
      <charset val="128"/>
    </font>
    <font>
      <sz val="11"/>
      <color theme="1"/>
      <name val="ＭＳ Ｐゴシック"/>
      <family val="2"/>
      <charset val="128"/>
      <scheme val="minor"/>
    </font>
    <font>
      <sz val="9"/>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6"/>
      <name val="ＭＳ 明朝"/>
      <family val="1"/>
      <charset val="128"/>
    </font>
    <font>
      <b/>
      <sz val="12"/>
      <color theme="1"/>
      <name val="HG丸ｺﾞｼｯｸM-PRO"/>
      <family val="3"/>
      <charset val="128"/>
    </font>
    <font>
      <sz val="8"/>
      <color rgb="FFFF0000"/>
      <name val="ＭＳ Ｐゴシック"/>
      <family val="2"/>
      <charset val="128"/>
      <scheme val="minor"/>
    </font>
    <font>
      <sz val="8"/>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20"/>
      <color theme="1"/>
      <name val="HG丸ｺﾞｼｯｸM-PRO"/>
      <family val="3"/>
      <charset val="128"/>
    </font>
    <font>
      <b/>
      <sz val="16"/>
      <color theme="1"/>
      <name val="ＭＳ Ｐゴシック"/>
      <family val="3"/>
      <charset val="128"/>
      <scheme val="minor"/>
    </font>
    <font>
      <sz val="12"/>
      <color theme="1"/>
      <name val="ＭＳ Ｐゴシック"/>
      <family val="2"/>
      <charset val="128"/>
      <scheme val="minor"/>
    </font>
    <font>
      <sz val="10"/>
      <color theme="1"/>
      <name val="HG丸ｺﾞｼｯｸM-PRO"/>
      <family val="3"/>
      <charset val="128"/>
    </font>
    <font>
      <sz val="14"/>
      <color theme="1"/>
      <name val="ＭＳ Ｐゴシック"/>
      <family val="2"/>
      <charset val="128"/>
      <scheme val="minor"/>
    </font>
    <font>
      <sz val="11"/>
      <name val="ＭＳ Ｐゴシック"/>
      <family val="3"/>
      <charset val="128"/>
    </font>
    <font>
      <sz val="9"/>
      <name val="ＭＳ ゴシック"/>
      <family val="3"/>
      <charset val="128"/>
    </font>
    <font>
      <b/>
      <sz val="9"/>
      <name val="ＭＳ Ｐゴシック"/>
      <family val="3"/>
      <charset val="128"/>
    </font>
    <font>
      <u/>
      <sz val="9"/>
      <color theme="10"/>
      <name val="ＭＳ Ｐゴシック"/>
      <family val="2"/>
      <charset val="128"/>
      <scheme val="minor"/>
    </font>
    <font>
      <sz val="11"/>
      <color theme="0"/>
      <name val="ＭＳ Ｐゴシック"/>
      <family val="2"/>
      <charset val="128"/>
      <scheme val="minor"/>
    </font>
    <font>
      <b/>
      <sz val="14"/>
      <color theme="1"/>
      <name val="HG丸ｺﾞｼｯｸM-PRO"/>
      <family val="3"/>
      <charset val="128"/>
    </font>
    <font>
      <b/>
      <sz val="11"/>
      <color theme="1"/>
      <name val="HG丸ｺﾞｼｯｸM-PRO"/>
      <family val="3"/>
      <charset val="128"/>
    </font>
    <font>
      <b/>
      <sz val="13"/>
      <color theme="1"/>
      <name val="HG丸ｺﾞｼｯｸM-PRO"/>
      <family val="3"/>
      <charset val="128"/>
    </font>
    <font>
      <sz val="14"/>
      <color theme="1"/>
      <name val="HG丸ｺﾞｼｯｸM-PRO"/>
      <family val="3"/>
      <charset val="128"/>
    </font>
    <font>
      <b/>
      <sz val="16"/>
      <color theme="1"/>
      <name val="HG丸ｺﾞｼｯｸM-PRO"/>
      <family val="3"/>
      <charset val="128"/>
    </font>
    <font>
      <sz val="14"/>
      <color rgb="FFFF0000"/>
      <name val="HG丸ｺﾞｼｯｸM-PRO"/>
      <family val="3"/>
      <charset val="128"/>
    </font>
    <font>
      <b/>
      <vertAlign val="superscript"/>
      <sz val="14"/>
      <color theme="1"/>
      <name val="HG丸ｺﾞｼｯｸM-PRO"/>
      <family val="3"/>
      <charset val="128"/>
    </font>
    <font>
      <sz val="13.5"/>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double">
        <color indexed="64"/>
      </bottom>
      <diagonal/>
    </border>
    <border>
      <left/>
      <right style="medium">
        <color indexed="64"/>
      </right>
      <top/>
      <bottom style="medium">
        <color indexed="64"/>
      </bottom>
      <diagonal/>
    </border>
    <border>
      <left/>
      <right style="medium">
        <color indexed="64"/>
      </right>
      <top/>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4">
    <xf numFmtId="0" fontId="0" fillId="0" borderId="0">
      <alignment vertical="center"/>
    </xf>
    <xf numFmtId="0" fontId="4" fillId="0" borderId="0" applyNumberFormat="0" applyFill="0" applyBorder="0" applyAlignment="0" applyProtection="0">
      <alignment vertical="center"/>
    </xf>
    <xf numFmtId="38" fontId="16" fillId="0" borderId="0" applyFont="0" applyFill="0" applyBorder="0" applyAlignment="0" applyProtection="0">
      <alignment vertical="center"/>
    </xf>
    <xf numFmtId="0" fontId="32" fillId="0" borderId="0"/>
  </cellStyleXfs>
  <cellXfs count="315">
    <xf numFmtId="0" fontId="0" fillId="0" borderId="0" xfId="0">
      <alignment vertical="center"/>
    </xf>
    <xf numFmtId="0" fontId="0" fillId="2" borderId="0" xfId="0" applyFill="1">
      <alignment vertical="center"/>
    </xf>
    <xf numFmtId="0" fontId="0" fillId="2" borderId="0" xfId="0" applyFill="1" applyAlignment="1">
      <alignment vertical="center"/>
    </xf>
    <xf numFmtId="0" fontId="0" fillId="0" borderId="0" xfId="0" applyAlignment="1">
      <alignment horizontal="right" vertical="center"/>
    </xf>
    <xf numFmtId="0" fontId="6" fillId="2" borderId="0" xfId="0" applyFont="1" applyFill="1" applyAlignment="1">
      <alignment horizontal="center" vertical="center"/>
    </xf>
    <xf numFmtId="0" fontId="3" fillId="2" borderId="1" xfId="0" applyFont="1" applyFill="1" applyBorder="1">
      <alignment vertical="center"/>
    </xf>
    <xf numFmtId="0" fontId="0" fillId="2" borderId="2" xfId="0" applyFill="1" applyBorder="1">
      <alignment vertical="center"/>
    </xf>
    <xf numFmtId="0" fontId="3" fillId="2" borderId="4" xfId="0" applyFont="1" applyFill="1" applyBorder="1">
      <alignment vertical="center"/>
    </xf>
    <xf numFmtId="0" fontId="0" fillId="2" borderId="0" xfId="0" applyFill="1" applyBorder="1">
      <alignment vertical="center"/>
    </xf>
    <xf numFmtId="0" fontId="0" fillId="2" borderId="5" xfId="0" applyFill="1" applyBorder="1">
      <alignment vertical="center"/>
    </xf>
    <xf numFmtId="0" fontId="0" fillId="2" borderId="4" xfId="0" applyFill="1" applyBorder="1">
      <alignment vertical="center"/>
    </xf>
    <xf numFmtId="0" fontId="5" fillId="2" borderId="0" xfId="0" applyFont="1" applyFill="1" applyBorder="1">
      <alignment vertical="center"/>
    </xf>
    <xf numFmtId="0" fontId="0" fillId="2" borderId="0" xfId="0" applyFill="1" applyBorder="1" applyAlignment="1">
      <alignment vertical="center"/>
    </xf>
    <xf numFmtId="0" fontId="5" fillId="2" borderId="0" xfId="0" applyFont="1" applyFill="1" applyBorder="1" applyAlignment="1">
      <alignment vertical="center"/>
    </xf>
    <xf numFmtId="49" fontId="0" fillId="2" borderId="0" xfId="0" applyNumberFormat="1" applyFill="1" applyBorder="1" applyAlignment="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7"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49" fontId="3" fillId="2" borderId="0" xfId="0" applyNumberFormat="1" applyFont="1" applyFill="1" applyBorder="1" applyAlignment="1">
      <alignment horizontal="left" vertical="center"/>
    </xf>
    <xf numFmtId="0" fontId="6" fillId="2" borderId="0" xfId="0" applyFont="1" applyFill="1" applyBorder="1" applyAlignment="1">
      <alignment horizontal="center" vertical="center"/>
    </xf>
    <xf numFmtId="0" fontId="3" fillId="2" borderId="0" xfId="0" applyFont="1" applyFill="1" applyBorder="1" applyAlignment="1"/>
    <xf numFmtId="176" fontId="0" fillId="0" borderId="0" xfId="0" applyNumberFormat="1">
      <alignment vertical="center"/>
    </xf>
    <xf numFmtId="0" fontId="0" fillId="2" borderId="0" xfId="0" applyFill="1" applyBorder="1" applyAlignment="1"/>
    <xf numFmtId="0" fontId="8" fillId="2" borderId="0" xfId="0" applyFont="1" applyFill="1" applyBorder="1" applyAlignment="1"/>
    <xf numFmtId="0" fontId="0" fillId="2" borderId="0" xfId="0" applyFill="1" applyAlignment="1"/>
    <xf numFmtId="0" fontId="0" fillId="0" borderId="0" xfId="0" applyNumberForma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0" xfId="0" applyFont="1" applyFill="1" applyBorder="1">
      <alignment vertical="center"/>
    </xf>
    <xf numFmtId="0" fontId="10" fillId="2" borderId="0" xfId="0" applyFont="1" applyFill="1" applyBorder="1">
      <alignment vertical="center"/>
    </xf>
    <xf numFmtId="0" fontId="6" fillId="2" borderId="0" xfId="0" applyFont="1" applyFill="1" applyBorder="1" applyAlignment="1">
      <alignment horizontal="center"/>
    </xf>
    <xf numFmtId="0" fontId="0" fillId="2" borderId="1" xfId="0" applyFill="1" applyBorder="1">
      <alignment vertical="center"/>
    </xf>
    <xf numFmtId="0" fontId="0" fillId="2" borderId="4" xfId="0" applyFill="1" applyBorder="1" applyAlignment="1">
      <alignment vertical="center"/>
    </xf>
    <xf numFmtId="0" fontId="3" fillId="2" borderId="9" xfId="0" applyFont="1" applyFill="1" applyBorder="1" applyAlignment="1">
      <alignment vertical="center"/>
    </xf>
    <xf numFmtId="0" fontId="0" fillId="2" borderId="4" xfId="0" applyFill="1" applyBorder="1" applyAlignment="1"/>
    <xf numFmtId="0" fontId="0" fillId="2" borderId="5" xfId="0" applyFill="1" applyBorder="1" applyAlignment="1"/>
    <xf numFmtId="0" fontId="6" fillId="2" borderId="0" xfId="0" applyFont="1" applyFill="1" applyBorder="1" applyAlignment="1">
      <alignment horizontal="center" vertical="center"/>
    </xf>
    <xf numFmtId="0" fontId="7" fillId="0" borderId="0" xfId="0" applyFont="1" applyFill="1" applyBorder="1">
      <alignment vertical="center"/>
    </xf>
    <xf numFmtId="0" fontId="3" fillId="2" borderId="4" xfId="0" applyFont="1" applyFill="1" applyBorder="1" applyAlignment="1">
      <alignment vertical="center"/>
    </xf>
    <xf numFmtId="0" fontId="18" fillId="2" borderId="0" xfId="0" applyFont="1" applyFill="1" applyBorder="1">
      <alignment vertical="center"/>
    </xf>
    <xf numFmtId="0" fontId="19" fillId="2" borderId="0" xfId="0" applyFont="1" applyFill="1" applyBorder="1">
      <alignment vertical="center"/>
    </xf>
    <xf numFmtId="3" fontId="0" fillId="0" borderId="0" xfId="0" applyNumberFormat="1">
      <alignment vertical="center"/>
    </xf>
    <xf numFmtId="0" fontId="0" fillId="2" borderId="0" xfId="0" applyFill="1" applyBorder="1" applyAlignment="1">
      <alignment vertical="top"/>
    </xf>
    <xf numFmtId="0" fontId="20" fillId="2" borderId="0" xfId="0" applyFont="1" applyFill="1" applyBorder="1" applyAlignment="1">
      <alignment horizontal="left" vertical="center"/>
    </xf>
    <xf numFmtId="0" fontId="20" fillId="2" borderId="0" xfId="0" applyFont="1" applyFill="1" applyBorder="1" applyAlignment="1">
      <alignment horizontal="left" vertical="top"/>
    </xf>
    <xf numFmtId="0" fontId="20" fillId="2" borderId="0" xfId="0" applyFont="1" applyFill="1" applyBorder="1" applyAlignment="1">
      <alignment vertical="top"/>
    </xf>
    <xf numFmtId="0" fontId="7" fillId="2" borderId="1" xfId="0" applyFont="1" applyFill="1" applyBorder="1">
      <alignment vertical="center"/>
    </xf>
    <xf numFmtId="0" fontId="0" fillId="2" borderId="3" xfId="0" applyFill="1" applyBorder="1">
      <alignment vertical="center"/>
    </xf>
    <xf numFmtId="0" fontId="7" fillId="2" borderId="4" xfId="0" applyFont="1" applyFill="1" applyBorder="1">
      <alignment vertical="center"/>
    </xf>
    <xf numFmtId="0" fontId="0" fillId="2" borderId="7" xfId="0" applyFill="1" applyBorder="1" applyAlignment="1"/>
    <xf numFmtId="0" fontId="0" fillId="2" borderId="8" xfId="0" applyFill="1" applyBorder="1" applyAlignment="1"/>
    <xf numFmtId="0" fontId="7" fillId="2" borderId="6" xfId="0" applyFont="1" applyFill="1" applyBorder="1" applyAlignment="1">
      <alignment vertical="top"/>
    </xf>
    <xf numFmtId="0" fontId="19" fillId="2" borderId="0" xfId="0" applyFont="1" applyFill="1" applyBorder="1" applyAlignment="1">
      <alignment vertical="top"/>
    </xf>
    <xf numFmtId="0" fontId="0" fillId="0" borderId="10" xfId="0" applyFill="1" applyBorder="1" applyAlignment="1" applyProtection="1"/>
    <xf numFmtId="0" fontId="0" fillId="0" borderId="10" xfId="0" quotePrefix="1" applyFill="1" applyBorder="1" applyAlignment="1" applyProtection="1">
      <alignment horizontal="center"/>
    </xf>
    <xf numFmtId="0" fontId="0" fillId="0" borderId="10" xfId="0" applyFill="1" applyBorder="1" applyAlignment="1" applyProtection="1">
      <alignment horizontal="center"/>
    </xf>
    <xf numFmtId="0" fontId="3" fillId="2" borderId="5" xfId="0" applyFont="1" applyFill="1" applyBorder="1" applyAlignment="1">
      <alignment vertical="center"/>
    </xf>
    <xf numFmtId="0" fontId="3" fillId="2" borderId="5" xfId="0" applyFont="1" applyFill="1" applyBorder="1" applyAlignment="1"/>
    <xf numFmtId="0" fontId="20" fillId="2" borderId="0" xfId="0" applyFont="1" applyFill="1" applyBorder="1" applyAlignment="1"/>
    <xf numFmtId="0" fontId="8" fillId="2" borderId="5"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6" fillId="2" borderId="0" xfId="0" applyFont="1" applyFill="1" applyBorder="1" applyAlignment="1">
      <alignment vertical="center"/>
    </xf>
    <xf numFmtId="0" fontId="13" fillId="2" borderId="0" xfId="0" applyFont="1" applyFill="1" applyAlignment="1">
      <alignment horizontal="center" vertical="center"/>
    </xf>
    <xf numFmtId="0" fontId="15" fillId="2" borderId="0" xfId="0" applyFont="1" applyFill="1" applyAlignment="1">
      <alignment horizontal="left" vertical="center"/>
    </xf>
    <xf numFmtId="0" fontId="6" fillId="2" borderId="0" xfId="0" applyFont="1" applyFill="1" applyBorder="1" applyAlignment="1">
      <alignment horizontal="center" vertical="center"/>
    </xf>
    <xf numFmtId="0" fontId="7" fillId="2" borderId="0" xfId="0" applyFont="1" applyFill="1" applyBorder="1" applyAlignment="1">
      <alignment vertical="top"/>
    </xf>
    <xf numFmtId="0" fontId="14" fillId="2" borderId="0" xfId="0" applyFont="1" applyFill="1" applyAlignment="1">
      <alignment vertical="center"/>
    </xf>
    <xf numFmtId="0" fontId="17" fillId="2" borderId="0" xfId="0" applyFont="1" applyFill="1" applyBorder="1">
      <alignment vertical="center"/>
    </xf>
    <xf numFmtId="0" fontId="6" fillId="2" borderId="0" xfId="0" applyFont="1" applyFill="1" applyBorder="1" applyAlignment="1"/>
    <xf numFmtId="0" fontId="13" fillId="2" borderId="0" xfId="0" applyFont="1" applyFill="1" applyAlignment="1">
      <alignment horizontal="center" vertical="center"/>
    </xf>
    <xf numFmtId="0" fontId="15" fillId="2" borderId="0" xfId="0" applyFont="1" applyFill="1" applyAlignment="1">
      <alignment horizontal="left" vertical="center"/>
    </xf>
    <xf numFmtId="0" fontId="3" fillId="2" borderId="0" xfId="0" applyFont="1" applyFill="1" applyBorder="1" applyAlignment="1">
      <alignment horizontal="left" vertical="center" shrinkToFit="1"/>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3" fillId="2" borderId="0" xfId="0" applyFont="1" applyFill="1" applyBorder="1" applyAlignment="1">
      <alignment horizontal="left"/>
    </xf>
    <xf numFmtId="0" fontId="33" fillId="0" borderId="0" xfId="3" applyFont="1" applyAlignment="1">
      <alignment horizontal="left" vertical="center"/>
    </xf>
    <xf numFmtId="0" fontId="33" fillId="0" borderId="0" xfId="3" applyFont="1" applyAlignment="1">
      <alignment horizontal="left" vertical="center" wrapText="1"/>
    </xf>
    <xf numFmtId="0" fontId="33" fillId="0" borderId="0" xfId="3" applyFont="1" applyAlignment="1" applyProtection="1">
      <alignment horizontal="left" vertical="center" wrapText="1"/>
      <protection locked="0"/>
    </xf>
    <xf numFmtId="0" fontId="34" fillId="0" borderId="0" xfId="3" applyFont="1" applyAlignment="1">
      <alignment horizontal="center" vertical="center"/>
    </xf>
    <xf numFmtId="0" fontId="7" fillId="0" borderId="0" xfId="0" applyFont="1">
      <alignment vertical="center"/>
    </xf>
    <xf numFmtId="0" fontId="12" fillId="2" borderId="4" xfId="0" applyFont="1" applyFill="1" applyBorder="1" applyAlignment="1"/>
    <xf numFmtId="0" fontId="3" fillId="2" borderId="4" xfId="0" applyFont="1" applyFill="1" applyBorder="1" applyAlignment="1"/>
    <xf numFmtId="0" fontId="36" fillId="2" borderId="0" xfId="0" applyFont="1" applyFill="1" applyBorder="1">
      <alignment vertical="center"/>
    </xf>
    <xf numFmtId="0" fontId="13" fillId="2" borderId="0" xfId="0" applyFont="1" applyFill="1">
      <alignment vertical="center"/>
    </xf>
    <xf numFmtId="0" fontId="37" fillId="2" borderId="0" xfId="0" applyFont="1" applyFill="1">
      <alignment vertical="center"/>
    </xf>
    <xf numFmtId="0" fontId="15" fillId="2" borderId="0" xfId="0" applyFont="1" applyFill="1">
      <alignment vertical="center"/>
    </xf>
    <xf numFmtId="0" fontId="41" fillId="2" borderId="26" xfId="0" applyFont="1" applyFill="1" applyBorder="1">
      <alignment vertical="center"/>
    </xf>
    <xf numFmtId="0" fontId="0" fillId="2" borderId="26" xfId="0" applyFill="1" applyBorder="1">
      <alignment vertical="center"/>
    </xf>
    <xf numFmtId="0" fontId="0" fillId="2" borderId="0" xfId="0" applyFill="1" applyAlignment="1">
      <alignment horizontal="right" vertical="center"/>
    </xf>
    <xf numFmtId="56" fontId="0" fillId="2" borderId="0" xfId="0" quotePrefix="1" applyNumberFormat="1" applyFill="1" applyAlignment="1">
      <alignment horizontal="right" vertical="center"/>
    </xf>
    <xf numFmtId="0" fontId="39" fillId="2" borderId="10" xfId="0" applyFont="1" applyFill="1" applyBorder="1" applyAlignment="1">
      <alignment horizontal="justify" vertical="center" wrapText="1"/>
    </xf>
    <xf numFmtId="0" fontId="22" fillId="2" borderId="28" xfId="0" applyFont="1" applyFill="1" applyBorder="1" applyAlignment="1">
      <alignment horizontal="right" vertical="center" wrapText="1"/>
    </xf>
    <xf numFmtId="0" fontId="22" fillId="2" borderId="27" xfId="0" applyFont="1" applyFill="1" applyBorder="1" applyAlignment="1">
      <alignment horizontal="right" vertical="center" wrapText="1"/>
    </xf>
    <xf numFmtId="0" fontId="22" fillId="2" borderId="31"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9" xfId="0" applyFont="1" applyFill="1" applyBorder="1" applyAlignment="1">
      <alignment horizontal="right" vertical="center" wrapText="1"/>
    </xf>
    <xf numFmtId="0" fontId="22" fillId="2" borderId="34" xfId="0" applyFont="1" applyFill="1" applyBorder="1" applyAlignment="1">
      <alignment horizontal="right" vertical="center" wrapText="1"/>
    </xf>
    <xf numFmtId="0" fontId="22" fillId="2" borderId="34" xfId="0" applyFont="1" applyFill="1" applyBorder="1" applyAlignment="1">
      <alignment horizontal="left" vertical="center" wrapText="1"/>
    </xf>
    <xf numFmtId="0" fontId="39" fillId="2" borderId="36" xfId="0" applyFont="1" applyFill="1" applyBorder="1" applyAlignment="1">
      <alignment horizontal="center" vertical="center" wrapText="1"/>
    </xf>
    <xf numFmtId="0" fontId="39" fillId="2" borderId="27" xfId="0" applyFont="1" applyFill="1" applyBorder="1" applyAlignment="1">
      <alignment horizontal="justify" vertical="center" wrapText="1"/>
    </xf>
    <xf numFmtId="0" fontId="39" fillId="2" borderId="37" xfId="0" applyFont="1" applyFill="1" applyBorder="1" applyAlignment="1">
      <alignment horizontal="justify" vertical="center" wrapText="1"/>
    </xf>
    <xf numFmtId="0" fontId="22" fillId="2" borderId="40" xfId="0" applyFont="1" applyFill="1" applyBorder="1" applyAlignment="1">
      <alignment horizontal="right" vertical="center" wrapText="1"/>
    </xf>
    <xf numFmtId="0" fontId="22" fillId="2" borderId="40" xfId="0" applyFont="1" applyFill="1" applyBorder="1" applyAlignment="1">
      <alignment horizontal="left" vertical="center" wrapText="1"/>
    </xf>
    <xf numFmtId="0" fontId="22" fillId="2" borderId="41" xfId="0" applyFont="1" applyFill="1" applyBorder="1" applyAlignment="1">
      <alignment horizontal="right" vertical="center" wrapText="1"/>
    </xf>
    <xf numFmtId="0" fontId="22" fillId="2" borderId="42"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39" fillId="2" borderId="46" xfId="0" applyFont="1" applyFill="1" applyBorder="1" applyAlignment="1">
      <alignment horizontal="center" vertical="center" wrapText="1"/>
    </xf>
    <xf numFmtId="0" fontId="22" fillId="2" borderId="35" xfId="0" applyFont="1" applyFill="1" applyBorder="1" applyAlignment="1">
      <alignment horizontal="right" vertical="center" wrapText="1"/>
    </xf>
    <xf numFmtId="0" fontId="39" fillId="2" borderId="47" xfId="0" applyFont="1" applyFill="1" applyBorder="1" applyAlignment="1">
      <alignment horizontal="center" vertical="center" wrapText="1"/>
    </xf>
    <xf numFmtId="0" fontId="39" fillId="2" borderId="48" xfId="0" applyFont="1" applyFill="1" applyBorder="1" applyAlignment="1">
      <alignment horizontal="center" vertical="center" wrapText="1"/>
    </xf>
    <xf numFmtId="0" fontId="39" fillId="2" borderId="49"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47" xfId="0" applyFont="1" applyFill="1" applyBorder="1" applyAlignment="1">
      <alignment horizontal="center" vertical="top" wrapText="1"/>
    </xf>
    <xf numFmtId="0" fontId="22" fillId="2" borderId="49" xfId="0" applyFont="1" applyFill="1" applyBorder="1" applyAlignment="1">
      <alignment horizontal="center" vertical="top" wrapText="1"/>
    </xf>
    <xf numFmtId="0" fontId="39" fillId="2" borderId="50" xfId="0" applyFont="1" applyFill="1" applyBorder="1" applyAlignment="1">
      <alignment horizontal="center" vertical="center" wrapText="1"/>
    </xf>
    <xf numFmtId="0" fontId="22" fillId="2" borderId="35" xfId="0" applyFont="1" applyFill="1" applyBorder="1" applyAlignment="1">
      <alignment horizontal="left" vertical="center" wrapText="1"/>
    </xf>
    <xf numFmtId="0" fontId="22" fillId="2" borderId="51" xfId="0" applyFont="1" applyFill="1" applyBorder="1" applyAlignment="1">
      <alignment horizontal="right" vertical="center" wrapText="1"/>
    </xf>
    <xf numFmtId="0" fontId="22" fillId="2" borderId="9" xfId="0" applyFont="1" applyFill="1" applyBorder="1" applyAlignment="1">
      <alignment horizontal="left" vertical="center" wrapText="1"/>
    </xf>
    <xf numFmtId="0" fontId="22" fillId="2" borderId="52" xfId="0" applyFont="1" applyFill="1" applyBorder="1" applyAlignment="1">
      <alignment horizontal="right" vertical="center" wrapText="1"/>
    </xf>
    <xf numFmtId="0" fontId="22" fillId="2" borderId="41" xfId="0" applyFont="1" applyFill="1" applyBorder="1" applyAlignment="1">
      <alignment horizontal="left" vertical="center" wrapText="1"/>
    </xf>
    <xf numFmtId="0" fontId="22" fillId="2" borderId="53" xfId="0" applyFont="1" applyFill="1" applyBorder="1" applyAlignment="1">
      <alignment horizontal="right" vertical="center" wrapText="1"/>
    </xf>
    <xf numFmtId="0" fontId="44" fillId="2" borderId="0" xfId="0" applyFont="1" applyFill="1" applyAlignment="1">
      <alignment horizontal="left" vertical="top" wrapText="1"/>
    </xf>
    <xf numFmtId="0" fontId="42" fillId="0" borderId="0" xfId="0" applyFont="1" applyAlignment="1">
      <alignment horizontal="left" vertical="center"/>
    </xf>
    <xf numFmtId="0" fontId="40" fillId="2" borderId="0" xfId="0" applyFont="1" applyFill="1" applyAlignment="1">
      <alignment horizontal="left" vertical="center" wrapText="1"/>
    </xf>
    <xf numFmtId="0" fontId="37" fillId="2" borderId="30"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39" fillId="2" borderId="38" xfId="0" applyFont="1" applyFill="1" applyBorder="1" applyAlignment="1">
      <alignment horizontal="left" vertical="center" wrapText="1"/>
    </xf>
    <xf numFmtId="0" fontId="39" fillId="2" borderId="39" xfId="0" applyFont="1" applyFill="1" applyBorder="1" applyAlignment="1">
      <alignment horizontal="left" vertical="center" wrapText="1"/>
    </xf>
    <xf numFmtId="0" fontId="39" fillId="2" borderId="33" xfId="0" applyFont="1" applyFill="1" applyBorder="1" applyAlignment="1">
      <alignment horizontal="center" vertical="center" wrapText="1"/>
    </xf>
    <xf numFmtId="0" fontId="39" fillId="2" borderId="34"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5" fillId="2" borderId="7" xfId="0" applyFont="1" applyFill="1" applyBorder="1" applyAlignment="1">
      <alignment horizontal="left" vertical="top" wrapText="1"/>
    </xf>
    <xf numFmtId="49" fontId="3" fillId="4" borderId="1" xfId="0" applyNumberFormat="1" applyFont="1" applyFill="1" applyBorder="1" applyAlignment="1" applyProtection="1">
      <alignment horizontal="left" vertical="center"/>
      <protection locked="0"/>
    </xf>
    <xf numFmtId="49" fontId="3" fillId="4" borderId="2" xfId="0" applyNumberFormat="1" applyFont="1" applyFill="1" applyBorder="1" applyAlignment="1" applyProtection="1">
      <alignment horizontal="left" vertical="center"/>
      <protection locked="0"/>
    </xf>
    <xf numFmtId="49" fontId="3" fillId="4" borderId="3" xfId="0" applyNumberFormat="1" applyFont="1" applyFill="1" applyBorder="1" applyAlignment="1" applyProtection="1">
      <alignment horizontal="left" vertical="center"/>
      <protection locked="0"/>
    </xf>
    <xf numFmtId="49" fontId="3" fillId="4" borderId="4" xfId="0" applyNumberFormat="1"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4" borderId="5" xfId="0" applyNumberFormat="1" applyFont="1" applyFill="1" applyBorder="1" applyAlignment="1" applyProtection="1">
      <alignment horizontal="left" vertical="center"/>
      <protection locked="0"/>
    </xf>
    <xf numFmtId="49" fontId="3" fillId="4" borderId="6" xfId="0" applyNumberFormat="1" applyFont="1" applyFill="1" applyBorder="1" applyAlignment="1" applyProtection="1">
      <alignment horizontal="left" vertical="center"/>
      <protection locked="0"/>
    </xf>
    <xf numFmtId="49" fontId="3" fillId="4" borderId="7" xfId="0" applyNumberFormat="1" applyFont="1" applyFill="1" applyBorder="1" applyAlignment="1" applyProtection="1">
      <alignment horizontal="left" vertical="center"/>
      <protection locked="0"/>
    </xf>
    <xf numFmtId="49" fontId="3" fillId="4" borderId="8" xfId="0" applyNumberFormat="1" applyFont="1" applyFill="1" applyBorder="1" applyAlignment="1" applyProtection="1">
      <alignment horizontal="left" vertical="center"/>
      <protection locked="0"/>
    </xf>
    <xf numFmtId="49" fontId="3" fillId="4" borderId="1" xfId="0" applyNumberFormat="1" applyFont="1" applyFill="1" applyBorder="1" applyAlignment="1" applyProtection="1">
      <alignment horizontal="left" vertical="center" shrinkToFit="1"/>
      <protection locked="0"/>
    </xf>
    <xf numFmtId="49" fontId="3" fillId="4" borderId="2" xfId="0" applyNumberFormat="1" applyFont="1" applyFill="1" applyBorder="1" applyAlignment="1" applyProtection="1">
      <alignment horizontal="left" vertical="center" shrinkToFit="1"/>
      <protection locked="0"/>
    </xf>
    <xf numFmtId="49" fontId="3" fillId="4" borderId="3" xfId="0" applyNumberFormat="1" applyFont="1" applyFill="1" applyBorder="1" applyAlignment="1" applyProtection="1">
      <alignment horizontal="left" vertical="center" shrinkToFit="1"/>
      <protection locked="0"/>
    </xf>
    <xf numFmtId="49" fontId="3" fillId="4" borderId="4" xfId="0" applyNumberFormat="1" applyFont="1" applyFill="1" applyBorder="1" applyAlignment="1" applyProtection="1">
      <alignment horizontal="left" vertical="center" shrinkToFit="1"/>
      <protection locked="0"/>
    </xf>
    <xf numFmtId="49" fontId="3" fillId="4" borderId="0" xfId="0" applyNumberFormat="1" applyFont="1" applyFill="1" applyBorder="1" applyAlignment="1" applyProtection="1">
      <alignment horizontal="left" vertical="center" shrinkToFit="1"/>
      <protection locked="0"/>
    </xf>
    <xf numFmtId="49" fontId="3" fillId="4" borderId="5" xfId="0" applyNumberFormat="1" applyFont="1" applyFill="1" applyBorder="1" applyAlignment="1" applyProtection="1">
      <alignment horizontal="left" vertical="center" shrinkToFit="1"/>
      <protection locked="0"/>
    </xf>
    <xf numFmtId="49" fontId="3" fillId="4" borderId="6" xfId="0" applyNumberFormat="1" applyFont="1" applyFill="1" applyBorder="1" applyAlignment="1" applyProtection="1">
      <alignment horizontal="left" vertical="center" shrinkToFit="1"/>
      <protection locked="0"/>
    </xf>
    <xf numFmtId="49" fontId="3" fillId="4" borderId="7" xfId="0" applyNumberFormat="1" applyFont="1" applyFill="1" applyBorder="1" applyAlignment="1" applyProtection="1">
      <alignment horizontal="left" vertical="center" shrinkToFit="1"/>
      <protection locked="0"/>
    </xf>
    <xf numFmtId="49" fontId="3" fillId="4" borderId="8" xfId="0" applyNumberFormat="1" applyFont="1" applyFill="1" applyBorder="1" applyAlignment="1" applyProtection="1">
      <alignment horizontal="left" vertical="center" shrinkToFit="1"/>
      <protection locked="0"/>
    </xf>
    <xf numFmtId="0" fontId="13" fillId="2" borderId="0" xfId="0" applyFont="1" applyFill="1" applyAlignment="1">
      <alignment horizontal="left" vertical="center" wrapText="1"/>
    </xf>
    <xf numFmtId="0" fontId="6" fillId="2" borderId="0" xfId="0" applyFont="1" applyFill="1" applyBorder="1" applyAlignment="1">
      <alignment horizontal="right" vertical="center"/>
    </xf>
    <xf numFmtId="0" fontId="6" fillId="2" borderId="7" xfId="0" applyFont="1" applyFill="1" applyBorder="1" applyAlignment="1">
      <alignment horizontal="right" vertical="center"/>
    </xf>
    <xf numFmtId="0" fontId="3" fillId="2" borderId="2" xfId="0" applyFont="1" applyFill="1" applyBorder="1" applyAlignment="1">
      <alignment horizontal="left"/>
    </xf>
    <xf numFmtId="0" fontId="3" fillId="2" borderId="0" xfId="0" applyFont="1" applyFill="1" applyBorder="1" applyAlignment="1">
      <alignment horizontal="left"/>
    </xf>
    <xf numFmtId="0" fontId="30" fillId="2" borderId="1"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30" fillId="2" borderId="7"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15" fillId="2" borderId="0" xfId="0" applyFont="1" applyFill="1" applyBorder="1" applyAlignment="1">
      <alignment horizontal="left" vertical="center"/>
    </xf>
    <xf numFmtId="0" fontId="0" fillId="2" borderId="0" xfId="0" applyFill="1" applyBorder="1" applyAlignment="1">
      <alignment horizontal="left"/>
    </xf>
    <xf numFmtId="0" fontId="4" fillId="4" borderId="1" xfId="1" applyFill="1" applyBorder="1" applyAlignment="1" applyProtection="1">
      <alignment horizontal="left" vertical="center" shrinkToFit="1"/>
      <protection locked="0"/>
    </xf>
    <xf numFmtId="0" fontId="0" fillId="4" borderId="2" xfId="0" applyFill="1" applyBorder="1" applyAlignment="1" applyProtection="1">
      <alignment horizontal="left" vertical="center" shrinkToFit="1"/>
      <protection locked="0"/>
    </xf>
    <xf numFmtId="0" fontId="0" fillId="4" borderId="3" xfId="0" applyFill="1" applyBorder="1" applyAlignment="1" applyProtection="1">
      <alignment horizontal="left" vertical="center" shrinkToFit="1"/>
      <protection locked="0"/>
    </xf>
    <xf numFmtId="0" fontId="0" fillId="4" borderId="4" xfId="0" applyFill="1" applyBorder="1" applyAlignment="1" applyProtection="1">
      <alignment horizontal="left" vertical="center" shrinkToFit="1"/>
      <protection locked="0"/>
    </xf>
    <xf numFmtId="0" fontId="0" fillId="4" borderId="0" xfId="0"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0" fillId="4" borderId="6" xfId="0" applyFill="1" applyBorder="1" applyAlignment="1" applyProtection="1">
      <alignment horizontal="left" vertical="center" shrinkToFit="1"/>
      <protection locked="0"/>
    </xf>
    <xf numFmtId="0" fontId="0" fillId="4" borderId="7" xfId="0" applyFill="1" applyBorder="1" applyAlignment="1" applyProtection="1">
      <alignment horizontal="left" vertical="center" shrinkToFit="1"/>
      <protection locked="0"/>
    </xf>
    <xf numFmtId="0" fontId="0" fillId="4" borderId="8" xfId="0" applyFill="1" applyBorder="1" applyAlignment="1" applyProtection="1">
      <alignment horizontal="left" vertical="center" shrinkToFit="1"/>
      <protection locked="0"/>
    </xf>
    <xf numFmtId="0" fontId="15" fillId="2" borderId="2" xfId="0" applyFont="1" applyFill="1" applyBorder="1" applyAlignment="1">
      <alignment horizontal="left"/>
    </xf>
    <xf numFmtId="0" fontId="15" fillId="2" borderId="0" xfId="0" applyFont="1" applyFill="1" applyBorder="1" applyAlignment="1">
      <alignment horizontal="left"/>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3" fillId="2" borderId="0" xfId="0" applyFont="1" applyFill="1" applyAlignment="1">
      <alignment horizontal="left" vertical="center"/>
    </xf>
    <xf numFmtId="0" fontId="3" fillId="2" borderId="7" xfId="0" applyFont="1" applyFill="1" applyBorder="1" applyAlignment="1">
      <alignment horizontal="left" vertical="center"/>
    </xf>
    <xf numFmtId="0" fontId="13" fillId="4" borderId="0" xfId="0" applyFont="1" applyFill="1" applyAlignment="1" applyProtection="1">
      <alignment horizontal="center" vertical="center"/>
      <protection locked="0"/>
    </xf>
    <xf numFmtId="0" fontId="15" fillId="2" borderId="0" xfId="0" applyFont="1" applyFill="1" applyAlignment="1">
      <alignment horizontal="lef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5" xfId="0" applyFont="1" applyFill="1" applyBorder="1" applyAlignment="1">
      <alignment horizontal="right" vertical="center"/>
    </xf>
    <xf numFmtId="0" fontId="35" fillId="2" borderId="0" xfId="1" applyFont="1" applyFill="1" applyBorder="1" applyAlignment="1" applyProtection="1">
      <alignment horizontal="left" vertical="center"/>
      <protection locked="0"/>
    </xf>
    <xf numFmtId="0" fontId="12" fillId="2" borderId="4" xfId="0" applyFont="1" applyFill="1" applyBorder="1" applyAlignment="1">
      <alignment horizontal="left"/>
    </xf>
    <xf numFmtId="0" fontId="12" fillId="2" borderId="0" xfId="0" applyFont="1" applyFill="1" applyBorder="1" applyAlignment="1">
      <alignment horizontal="lef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3" fillId="4" borderId="1"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178" fontId="3" fillId="4" borderId="1" xfId="0" applyNumberFormat="1" applyFont="1" applyFill="1" applyBorder="1" applyAlignment="1" applyProtection="1">
      <alignment horizontal="right" vertical="center"/>
      <protection locked="0"/>
    </xf>
    <xf numFmtId="178" fontId="3" fillId="4" borderId="2" xfId="0" applyNumberFormat="1" applyFont="1" applyFill="1" applyBorder="1" applyAlignment="1" applyProtection="1">
      <alignment horizontal="right" vertical="center"/>
      <protection locked="0"/>
    </xf>
    <xf numFmtId="178" fontId="3" fillId="4" borderId="3" xfId="0" applyNumberFormat="1" applyFont="1" applyFill="1" applyBorder="1" applyAlignment="1" applyProtection="1">
      <alignment horizontal="right" vertical="center"/>
      <protection locked="0"/>
    </xf>
    <xf numFmtId="178" fontId="3" fillId="4" borderId="6" xfId="0" applyNumberFormat="1" applyFont="1" applyFill="1" applyBorder="1" applyAlignment="1" applyProtection="1">
      <alignment horizontal="right" vertical="center"/>
      <protection locked="0"/>
    </xf>
    <xf numFmtId="178" fontId="3" fillId="4" borderId="7" xfId="0" applyNumberFormat="1" applyFont="1" applyFill="1" applyBorder="1" applyAlignment="1" applyProtection="1">
      <alignment horizontal="right" vertical="center"/>
      <protection locked="0"/>
    </xf>
    <xf numFmtId="178" fontId="3" fillId="4" borderId="8" xfId="0" applyNumberFormat="1" applyFont="1" applyFill="1" applyBorder="1" applyAlignment="1" applyProtection="1">
      <alignment horizontal="right" vertical="center"/>
      <protection locked="0"/>
    </xf>
    <xf numFmtId="0" fontId="3" fillId="2" borderId="4" xfId="0" applyFont="1" applyFill="1" applyBorder="1" applyAlignment="1">
      <alignment horizontal="left"/>
    </xf>
    <xf numFmtId="0" fontId="3" fillId="4" borderId="1" xfId="0"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3" fillId="4" borderId="6" xfId="0" applyFont="1" applyFill="1" applyBorder="1" applyAlignment="1" applyProtection="1">
      <alignment vertical="center"/>
      <protection locked="0"/>
    </xf>
    <xf numFmtId="0" fontId="3" fillId="4" borderId="7"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177" fontId="3" fillId="4" borderId="1" xfId="2" applyNumberFormat="1" applyFont="1" applyFill="1" applyBorder="1" applyAlignment="1" applyProtection="1">
      <alignment horizontal="right" vertical="center"/>
      <protection locked="0"/>
    </xf>
    <xf numFmtId="177" fontId="3" fillId="4" borderId="2" xfId="2" applyNumberFormat="1" applyFont="1" applyFill="1" applyBorder="1" applyAlignment="1" applyProtection="1">
      <alignment horizontal="right" vertical="center"/>
      <protection locked="0"/>
    </xf>
    <xf numFmtId="177" fontId="3" fillId="4" borderId="3" xfId="2" applyNumberFormat="1" applyFont="1" applyFill="1" applyBorder="1" applyAlignment="1" applyProtection="1">
      <alignment horizontal="right" vertical="center"/>
      <protection locked="0"/>
    </xf>
    <xf numFmtId="177" fontId="3" fillId="4" borderId="6" xfId="2" applyNumberFormat="1" applyFont="1" applyFill="1" applyBorder="1" applyAlignment="1" applyProtection="1">
      <alignment horizontal="right" vertical="center"/>
      <protection locked="0"/>
    </xf>
    <xf numFmtId="177" fontId="3" fillId="4" borderId="7" xfId="2" applyNumberFormat="1" applyFont="1" applyFill="1" applyBorder="1" applyAlignment="1" applyProtection="1">
      <alignment horizontal="right" vertical="center"/>
      <protection locked="0"/>
    </xf>
    <xf numFmtId="177" fontId="3" fillId="4" borderId="8" xfId="2" applyNumberFormat="1" applyFont="1" applyFill="1" applyBorder="1" applyAlignment="1" applyProtection="1">
      <alignment horizontal="right" vertical="center"/>
      <protection locked="0"/>
    </xf>
    <xf numFmtId="179" fontId="3" fillId="4" borderId="1" xfId="2" applyNumberFormat="1" applyFont="1" applyFill="1" applyBorder="1" applyAlignment="1">
      <alignment horizontal="right" vertical="center" shrinkToFit="1"/>
    </xf>
    <xf numFmtId="179" fontId="3" fillId="4" borderId="2" xfId="2" applyNumberFormat="1" applyFont="1" applyFill="1" applyBorder="1" applyAlignment="1">
      <alignment horizontal="right" vertical="center" shrinkToFit="1"/>
    </xf>
    <xf numFmtId="179" fontId="3" fillId="4" borderId="3" xfId="2" applyNumberFormat="1" applyFont="1" applyFill="1" applyBorder="1" applyAlignment="1">
      <alignment horizontal="right" vertical="center" shrinkToFit="1"/>
    </xf>
    <xf numFmtId="179" fontId="3" fillId="4" borderId="6" xfId="2" applyNumberFormat="1" applyFont="1" applyFill="1" applyBorder="1" applyAlignment="1">
      <alignment horizontal="right" vertical="center" shrinkToFit="1"/>
    </xf>
    <xf numFmtId="179" fontId="3" fillId="4" borderId="7" xfId="2" applyNumberFormat="1" applyFont="1" applyFill="1" applyBorder="1" applyAlignment="1">
      <alignment horizontal="right" vertical="center" shrinkToFit="1"/>
    </xf>
    <xf numFmtId="179" fontId="3" fillId="4" borderId="8" xfId="2" applyNumberFormat="1" applyFont="1" applyFill="1" applyBorder="1" applyAlignment="1">
      <alignment horizontal="right" vertical="center" shrinkToFit="1"/>
    </xf>
    <xf numFmtId="176" fontId="3" fillId="4" borderId="1" xfId="0" applyNumberFormat="1" applyFont="1" applyFill="1" applyBorder="1" applyAlignment="1" applyProtection="1">
      <alignment horizontal="left" vertical="center"/>
      <protection locked="0"/>
    </xf>
    <xf numFmtId="176" fontId="3" fillId="4" borderId="2" xfId="0" applyNumberFormat="1" applyFont="1" applyFill="1" applyBorder="1" applyAlignment="1" applyProtection="1">
      <alignment horizontal="left" vertical="center"/>
      <protection locked="0"/>
    </xf>
    <xf numFmtId="176" fontId="3" fillId="4" borderId="3" xfId="0" applyNumberFormat="1" applyFont="1" applyFill="1" applyBorder="1" applyAlignment="1" applyProtection="1">
      <alignment horizontal="left" vertical="center"/>
      <protection locked="0"/>
    </xf>
    <xf numFmtId="176" fontId="3" fillId="4" borderId="6" xfId="0" applyNumberFormat="1" applyFont="1" applyFill="1" applyBorder="1" applyAlignment="1" applyProtection="1">
      <alignment horizontal="left" vertical="center"/>
      <protection locked="0"/>
    </xf>
    <xf numFmtId="176" fontId="3" fillId="4" borderId="7" xfId="0" applyNumberFormat="1" applyFont="1" applyFill="1" applyBorder="1" applyAlignment="1" applyProtection="1">
      <alignment horizontal="left" vertical="center"/>
      <protection locked="0"/>
    </xf>
    <xf numFmtId="176" fontId="3" fillId="4" borderId="8" xfId="0" applyNumberFormat="1" applyFont="1" applyFill="1" applyBorder="1" applyAlignment="1" applyProtection="1">
      <alignment horizontal="left" vertical="center"/>
      <protection locked="0"/>
    </xf>
    <xf numFmtId="0" fontId="28" fillId="2" borderId="0" xfId="0" applyFont="1" applyFill="1" applyAlignment="1">
      <alignment horizontal="left" vertical="center"/>
    </xf>
    <xf numFmtId="180" fontId="26" fillId="2" borderId="1" xfId="0" applyNumberFormat="1" applyFont="1" applyFill="1" applyBorder="1" applyAlignment="1">
      <alignment horizontal="center" vertical="center" wrapText="1"/>
    </xf>
    <xf numFmtId="180" fontId="26" fillId="2" borderId="2" xfId="0" applyNumberFormat="1" applyFont="1" applyFill="1" applyBorder="1" applyAlignment="1">
      <alignment horizontal="center" vertical="center"/>
    </xf>
    <xf numFmtId="180" fontId="26" fillId="2" borderId="3" xfId="0" applyNumberFormat="1" applyFont="1" applyFill="1" applyBorder="1" applyAlignment="1">
      <alignment horizontal="center" vertical="center"/>
    </xf>
    <xf numFmtId="180" fontId="26" fillId="2" borderId="4" xfId="0" applyNumberFormat="1" applyFont="1" applyFill="1" applyBorder="1" applyAlignment="1">
      <alignment horizontal="center" vertical="center"/>
    </xf>
    <xf numFmtId="180" fontId="26" fillId="2" borderId="0" xfId="0" applyNumberFormat="1" applyFont="1" applyFill="1" applyBorder="1" applyAlignment="1">
      <alignment horizontal="center" vertical="center"/>
    </xf>
    <xf numFmtId="180" fontId="26" fillId="2" borderId="5" xfId="0" applyNumberFormat="1" applyFont="1" applyFill="1" applyBorder="1" applyAlignment="1">
      <alignment horizontal="center" vertical="center"/>
    </xf>
    <xf numFmtId="180" fontId="26" fillId="2" borderId="6" xfId="0" applyNumberFormat="1" applyFont="1" applyFill="1" applyBorder="1" applyAlignment="1">
      <alignment horizontal="center" vertical="center"/>
    </xf>
    <xf numFmtId="180" fontId="26" fillId="2" borderId="7" xfId="0" applyNumberFormat="1" applyFont="1" applyFill="1" applyBorder="1" applyAlignment="1">
      <alignment horizontal="center" vertical="center"/>
    </xf>
    <xf numFmtId="180" fontId="26" fillId="2" borderId="8" xfId="0" applyNumberFormat="1" applyFont="1" applyFill="1" applyBorder="1" applyAlignment="1">
      <alignment horizontal="center" vertical="center"/>
    </xf>
    <xf numFmtId="0" fontId="27" fillId="2" borderId="0" xfId="0" applyFont="1" applyFill="1" applyAlignment="1">
      <alignment horizontal="center" vertical="center"/>
    </xf>
    <xf numFmtId="0" fontId="26" fillId="2" borderId="1" xfId="0" applyFont="1" applyFill="1" applyBorder="1" applyAlignment="1">
      <alignment horizontal="left" vertical="center"/>
    </xf>
    <xf numFmtId="0" fontId="26" fillId="2" borderId="2" xfId="0" applyFont="1" applyFill="1" applyBorder="1" applyAlignment="1">
      <alignment horizontal="left" vertical="center"/>
    </xf>
    <xf numFmtId="0" fontId="26" fillId="2" borderId="3" xfId="0" applyFont="1" applyFill="1" applyBorder="1" applyAlignment="1">
      <alignment horizontal="left" vertical="center"/>
    </xf>
    <xf numFmtId="0" fontId="26" fillId="2" borderId="6" xfId="0" applyFont="1" applyFill="1" applyBorder="1" applyAlignment="1">
      <alignment horizontal="left" vertical="center"/>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9" fillId="3" borderId="1" xfId="0" applyNumberFormat="1" applyFont="1" applyFill="1" applyBorder="1" applyAlignment="1">
      <alignment horizontal="left" vertical="center"/>
    </xf>
    <xf numFmtId="0" fontId="29" fillId="3" borderId="2" xfId="0" applyNumberFormat="1" applyFont="1" applyFill="1" applyBorder="1" applyAlignment="1">
      <alignment horizontal="left" vertical="center"/>
    </xf>
    <xf numFmtId="0" fontId="29" fillId="3" borderId="3" xfId="0" applyNumberFormat="1" applyFont="1" applyFill="1" applyBorder="1" applyAlignment="1">
      <alignment horizontal="left" vertical="center"/>
    </xf>
    <xf numFmtId="0" fontId="29" fillId="3" borderId="6" xfId="0" applyNumberFormat="1" applyFont="1" applyFill="1" applyBorder="1" applyAlignment="1">
      <alignment horizontal="left" vertical="center"/>
    </xf>
    <xf numFmtId="0" fontId="29" fillId="3" borderId="7" xfId="0" applyNumberFormat="1" applyFont="1" applyFill="1" applyBorder="1" applyAlignment="1">
      <alignment horizontal="left" vertical="center"/>
    </xf>
    <xf numFmtId="0" fontId="29" fillId="3" borderId="8" xfId="0" applyNumberFormat="1" applyFont="1" applyFill="1" applyBorder="1" applyAlignment="1">
      <alignment horizontal="left" vertical="center"/>
    </xf>
    <xf numFmtId="38" fontId="26" fillId="4" borderId="1" xfId="2" applyFont="1" applyFill="1" applyBorder="1" applyAlignment="1" applyProtection="1">
      <alignment horizontal="right" vertical="center" wrapText="1"/>
      <protection locked="0"/>
    </xf>
    <xf numFmtId="38" fontId="26" fillId="4" borderId="2" xfId="2" applyFont="1" applyFill="1" applyBorder="1" applyAlignment="1" applyProtection="1">
      <alignment horizontal="right" vertical="center" wrapText="1"/>
      <protection locked="0"/>
    </xf>
    <xf numFmtId="38" fontId="26" fillId="4" borderId="4" xfId="2" applyFont="1" applyFill="1" applyBorder="1" applyAlignment="1" applyProtection="1">
      <alignment horizontal="right" vertical="center" wrapText="1"/>
      <protection locked="0"/>
    </xf>
    <xf numFmtId="38" fontId="26" fillId="4" borderId="0" xfId="2" applyFont="1" applyFill="1" applyBorder="1" applyAlignment="1" applyProtection="1">
      <alignment horizontal="right" vertical="center" wrapText="1"/>
      <protection locked="0"/>
    </xf>
    <xf numFmtId="38" fontId="26" fillId="4" borderId="6" xfId="2" applyFont="1" applyFill="1" applyBorder="1" applyAlignment="1" applyProtection="1">
      <alignment horizontal="right" vertical="center" wrapText="1"/>
      <protection locked="0"/>
    </xf>
    <xf numFmtId="38" fontId="26" fillId="4" borderId="7" xfId="2" applyFont="1" applyFill="1" applyBorder="1" applyAlignment="1" applyProtection="1">
      <alignment horizontal="right" vertical="center" wrapText="1"/>
      <protection locked="0"/>
    </xf>
    <xf numFmtId="0" fontId="26" fillId="4" borderId="2"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26" fillId="4" borderId="5"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6" fillId="4" borderId="8" xfId="0" applyFont="1" applyFill="1" applyBorder="1" applyAlignment="1">
      <alignment horizontal="left" vertical="center" wrapText="1"/>
    </xf>
    <xf numFmtId="180" fontId="25" fillId="5" borderId="4" xfId="0" applyNumberFormat="1" applyFont="1" applyFill="1" applyBorder="1" applyAlignment="1">
      <alignment horizontal="center" vertical="center"/>
    </xf>
    <xf numFmtId="180" fontId="25" fillId="5" borderId="0" xfId="0" applyNumberFormat="1" applyFont="1" applyFill="1" applyBorder="1" applyAlignment="1">
      <alignment horizontal="center" vertical="center"/>
    </xf>
    <xf numFmtId="180" fontId="25" fillId="5" borderId="22" xfId="0" applyNumberFormat="1" applyFont="1" applyFill="1" applyBorder="1" applyAlignment="1">
      <alignment horizontal="center" vertical="center"/>
    </xf>
    <xf numFmtId="180" fontId="25" fillId="5" borderId="6" xfId="0" applyNumberFormat="1" applyFont="1" applyFill="1" applyBorder="1" applyAlignment="1">
      <alignment horizontal="center" vertical="center"/>
    </xf>
    <xf numFmtId="180" fontId="25" fillId="5" borderId="7" xfId="0" applyNumberFormat="1" applyFont="1" applyFill="1" applyBorder="1" applyAlignment="1">
      <alignment horizontal="center" vertical="center"/>
    </xf>
    <xf numFmtId="180" fontId="25" fillId="5" borderId="11" xfId="0" applyNumberFormat="1" applyFont="1" applyFill="1" applyBorder="1" applyAlignment="1">
      <alignment horizontal="center" vertical="center"/>
    </xf>
    <xf numFmtId="38" fontId="31" fillId="4" borderId="13" xfId="2" applyFont="1" applyFill="1" applyBorder="1" applyAlignment="1" applyProtection="1">
      <alignment horizontal="center" vertical="center" wrapText="1"/>
      <protection locked="0"/>
    </xf>
    <xf numFmtId="38" fontId="31" fillId="4" borderId="14" xfId="2" applyFont="1" applyFill="1" applyBorder="1" applyAlignment="1" applyProtection="1">
      <alignment horizontal="center" vertical="center" wrapText="1"/>
      <protection locked="0"/>
    </xf>
    <xf numFmtId="38" fontId="31" fillId="4" borderId="16" xfId="2" applyFont="1" applyFill="1" applyBorder="1" applyAlignment="1" applyProtection="1">
      <alignment horizontal="center" vertical="center" wrapText="1"/>
      <protection locked="0"/>
    </xf>
    <xf numFmtId="38" fontId="31" fillId="4" borderId="17" xfId="2" applyFont="1" applyFill="1" applyBorder="1" applyAlignment="1" applyProtection="1">
      <alignment horizontal="center" vertical="center" wrapText="1"/>
      <protection locked="0"/>
    </xf>
    <xf numFmtId="38" fontId="31" fillId="4" borderId="19" xfId="2" applyFont="1" applyFill="1" applyBorder="1" applyAlignment="1" applyProtection="1">
      <alignment horizontal="center" vertical="center" wrapText="1"/>
      <protection locked="0"/>
    </xf>
    <xf numFmtId="38" fontId="31" fillId="4" borderId="20" xfId="2" applyFont="1" applyFill="1" applyBorder="1" applyAlignment="1" applyProtection="1">
      <alignment horizontal="center" vertical="center" wrapText="1"/>
      <protection locked="0"/>
    </xf>
    <xf numFmtId="38" fontId="26" fillId="5" borderId="0" xfId="2" applyFont="1" applyFill="1" applyBorder="1" applyAlignment="1">
      <alignment horizontal="center" vertical="center" wrapText="1"/>
    </xf>
    <xf numFmtId="38" fontId="26" fillId="5" borderId="5" xfId="2" applyFont="1" applyFill="1" applyBorder="1" applyAlignment="1">
      <alignment horizontal="center" vertical="center" wrapText="1"/>
    </xf>
    <xf numFmtId="38" fontId="26" fillId="5" borderId="7" xfId="2" applyFont="1" applyFill="1" applyBorder="1" applyAlignment="1">
      <alignment horizontal="center" vertical="center" wrapText="1"/>
    </xf>
    <xf numFmtId="38" fontId="26" fillId="5" borderId="8" xfId="2" applyFont="1" applyFill="1" applyBorder="1" applyAlignment="1">
      <alignment horizontal="center" vertical="center" wrapText="1"/>
    </xf>
    <xf numFmtId="180" fontId="25" fillId="2" borderId="15" xfId="0" applyNumberFormat="1" applyFont="1" applyFill="1" applyBorder="1" applyAlignment="1">
      <alignment horizontal="center" vertical="center"/>
    </xf>
    <xf numFmtId="180" fontId="25" fillId="2" borderId="16" xfId="0" applyNumberFormat="1" applyFont="1" applyFill="1" applyBorder="1" applyAlignment="1">
      <alignment horizontal="center" vertical="center"/>
    </xf>
    <xf numFmtId="180" fontId="25" fillId="2" borderId="24" xfId="0" applyNumberFormat="1" applyFont="1" applyFill="1" applyBorder="1" applyAlignment="1">
      <alignment horizontal="center" vertical="center"/>
    </xf>
    <xf numFmtId="180" fontId="26" fillId="2" borderId="1" xfId="0" applyNumberFormat="1" applyFont="1" applyFill="1" applyBorder="1" applyAlignment="1">
      <alignment horizontal="center" vertical="center"/>
    </xf>
    <xf numFmtId="180" fontId="26" fillId="2" borderId="21" xfId="0" applyNumberFormat="1" applyFont="1" applyFill="1" applyBorder="1" applyAlignment="1">
      <alignment horizontal="center" vertical="center"/>
    </xf>
    <xf numFmtId="180" fontId="26" fillId="2" borderId="22" xfId="0" applyNumberFormat="1" applyFont="1" applyFill="1" applyBorder="1" applyAlignment="1">
      <alignment horizontal="center" vertical="center"/>
    </xf>
    <xf numFmtId="180" fontId="26" fillId="2" borderId="11" xfId="0" applyNumberFormat="1"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180" fontId="25" fillId="2" borderId="18" xfId="0" applyNumberFormat="1" applyFont="1" applyFill="1" applyBorder="1" applyAlignment="1">
      <alignment horizontal="center" vertical="center"/>
    </xf>
    <xf numFmtId="180" fontId="25" fillId="2" borderId="19" xfId="0" applyNumberFormat="1" applyFont="1" applyFill="1" applyBorder="1" applyAlignment="1">
      <alignment horizontal="center" vertical="center"/>
    </xf>
    <xf numFmtId="180" fontId="25" fillId="2" borderId="25" xfId="0" applyNumberFormat="1" applyFont="1" applyFill="1" applyBorder="1" applyAlignment="1">
      <alignment horizontal="center" vertical="center"/>
    </xf>
    <xf numFmtId="0" fontId="13" fillId="3" borderId="0" xfId="0" applyFont="1" applyFill="1" applyAlignment="1">
      <alignment horizontal="center" vertical="center"/>
    </xf>
    <xf numFmtId="180" fontId="25" fillId="2" borderId="12" xfId="0" applyNumberFormat="1" applyFont="1" applyFill="1" applyBorder="1" applyAlignment="1">
      <alignment horizontal="center" vertical="center"/>
    </xf>
    <xf numFmtId="180" fontId="25" fillId="2" borderId="13" xfId="0" applyNumberFormat="1" applyFont="1" applyFill="1" applyBorder="1" applyAlignment="1">
      <alignment horizontal="center" vertical="center"/>
    </xf>
    <xf numFmtId="180" fontId="25" fillId="2" borderId="23" xfId="0" applyNumberFormat="1" applyFont="1" applyFill="1" applyBorder="1" applyAlignment="1">
      <alignment horizontal="center" vertical="center"/>
    </xf>
  </cellXfs>
  <cellStyles count="4">
    <cellStyle name="ハイパーリンク" xfId="1" builtinId="8"/>
    <cellStyle name="桁区切り" xfId="2" builtinId="6"/>
    <cellStyle name="標準" xfId="0" builtinId="0"/>
    <cellStyle name="標準 2" xfId="3" xr:uid="{00000000-0005-0000-0000-000003000000}"/>
  </cellStyles>
  <dxfs count="4">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495431</xdr:colOff>
      <xdr:row>72</xdr:row>
      <xdr:rowOff>3118</xdr:rowOff>
    </xdr:from>
    <xdr:to>
      <xdr:col>0</xdr:col>
      <xdr:colOff>6538423</xdr:colOff>
      <xdr:row>125</xdr:row>
      <xdr:rowOff>33806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431" y="22235589"/>
          <a:ext cx="6042992" cy="8939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634365</xdr:colOff>
      <xdr:row>50</xdr:row>
      <xdr:rowOff>341</xdr:rowOff>
    </xdr:from>
    <xdr:to>
      <xdr:col>7</xdr:col>
      <xdr:colOff>45642</xdr:colOff>
      <xdr:row>50</xdr:row>
      <xdr:rowOff>341</xdr:rowOff>
    </xdr:to>
    <xdr:sp macro="" textlink="">
      <xdr:nvSpPr>
        <xdr:cNvPr id="6" name="Text Box 112">
          <a:extLst>
            <a:ext uri="{FF2B5EF4-FFF2-40B4-BE49-F238E27FC236}">
              <a16:creationId xmlns:a16="http://schemas.microsoft.com/office/drawing/2014/main" id="{00000000-0008-0000-0000-000006000000}"/>
            </a:ext>
          </a:extLst>
        </xdr:cNvPr>
        <xdr:cNvSpPr txBox="1">
          <a:spLocks noChangeArrowheads="1"/>
        </xdr:cNvSpPr>
      </xdr:nvSpPr>
      <xdr:spPr bwMode="auto">
        <a:xfrm>
          <a:off x="634365" y="14406234"/>
          <a:ext cx="1436908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受付時間：平日（月～金）の９時～17時　</a:t>
          </a:r>
          <a:r>
            <a:rPr lang="ja-JP" altLang="en-US" sz="800" b="0" i="0" u="none" strike="noStrike" baseline="0">
              <a:solidFill>
                <a:srgbClr val="000000"/>
              </a:solidFill>
              <a:latin typeface="ＭＳ Ｐゴシック"/>
              <a:ea typeface="ＭＳ Ｐゴシック"/>
            </a:rPr>
            <a:t>(お急ぎのご用件の場合は、左記時間以外でも電話を承っております)</a:t>
          </a:r>
        </a:p>
      </xdr:txBody>
    </xdr:sp>
    <xdr:clientData/>
  </xdr:twoCellAnchor>
  <xdr:twoCellAnchor>
    <xdr:from>
      <xdr:col>0</xdr:col>
      <xdr:colOff>0</xdr:colOff>
      <xdr:row>57</xdr:row>
      <xdr:rowOff>57646</xdr:rowOff>
    </xdr:from>
    <xdr:to>
      <xdr:col>0</xdr:col>
      <xdr:colOff>6640698</xdr:colOff>
      <xdr:row>57</xdr:row>
      <xdr:rowOff>57646</xdr:rowOff>
    </xdr:to>
    <xdr:sp macro="" textlink="">
      <xdr:nvSpPr>
        <xdr:cNvPr id="12" name="Text Box 112">
          <a:extLst>
            <a:ext uri="{FF2B5EF4-FFF2-40B4-BE49-F238E27FC236}">
              <a16:creationId xmlns:a16="http://schemas.microsoft.com/office/drawing/2014/main" id="{00000000-0008-0000-0000-00000C000000}"/>
            </a:ext>
          </a:extLst>
        </xdr:cNvPr>
        <xdr:cNvSpPr txBox="1">
          <a:spLocks noChangeArrowheads="1"/>
        </xdr:cNvSpPr>
      </xdr:nvSpPr>
      <xdr:spPr bwMode="auto">
        <a:xfrm>
          <a:off x="0" y="7727597"/>
          <a:ext cx="664069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福岡県、大分県、熊本県の営業所は、九州電力から委託を受けた九電ネクストが運営しています。</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　 　なお、佐賀県、長崎県の営業所は</a:t>
          </a:r>
          <a:r>
            <a:rPr lang="en-US" altLang="ja-JP" sz="900" b="0" i="0" u="none" strike="noStrike" baseline="0">
              <a:solidFill>
                <a:sysClr val="windowText" lastClr="000000"/>
              </a:solidFill>
              <a:latin typeface="ＭＳ Ｐゴシック"/>
              <a:ea typeface="ＭＳ Ｐゴシック"/>
            </a:rPr>
            <a:t>2023</a:t>
          </a:r>
          <a:r>
            <a:rPr lang="ja-JP" altLang="en-US" sz="900" b="0" i="0" u="none" strike="noStrike" baseline="0">
              <a:solidFill>
                <a:sysClr val="windowText" lastClr="000000"/>
              </a:solidFill>
              <a:latin typeface="ＭＳ Ｐゴシック"/>
              <a:ea typeface="ＭＳ Ｐゴシック"/>
            </a:rPr>
            <a:t>年７月から、宮崎県、鹿児島県の営業所は</a:t>
          </a:r>
          <a:r>
            <a:rPr lang="en-US" altLang="ja-JP" sz="900" b="0" i="0" u="none" strike="noStrike" baseline="0">
              <a:solidFill>
                <a:sysClr val="windowText" lastClr="000000"/>
              </a:solidFill>
              <a:latin typeface="ＭＳ Ｐゴシック"/>
              <a:ea typeface="ＭＳ Ｐゴシック"/>
            </a:rPr>
            <a:t>2024</a:t>
          </a:r>
          <a:r>
            <a:rPr lang="ja-JP" altLang="en-US" sz="900" b="0" i="0" u="none" strike="noStrike" baseline="0">
              <a:solidFill>
                <a:sysClr val="windowText" lastClr="000000"/>
              </a:solidFill>
              <a:latin typeface="ＭＳ Ｐゴシック"/>
              <a:ea typeface="ＭＳ Ｐゴシック"/>
            </a:rPr>
            <a:t>年７月から、</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　　 九電ネクストの運営に変更となります。</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145676</xdr:colOff>
      <xdr:row>0</xdr:row>
      <xdr:rowOff>1</xdr:rowOff>
    </xdr:from>
    <xdr:to>
      <xdr:col>0</xdr:col>
      <xdr:colOff>7383726</xdr:colOff>
      <xdr:row>34</xdr:row>
      <xdr:rowOff>156883</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676" y="1"/>
          <a:ext cx="7238050" cy="1063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145675</xdr:colOff>
      <xdr:row>35</xdr:row>
      <xdr:rowOff>100853</xdr:rowOff>
    </xdr:from>
    <xdr:to>
      <xdr:col>0</xdr:col>
      <xdr:colOff>7328646</xdr:colOff>
      <xdr:row>65</xdr:row>
      <xdr:rowOff>99176</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5675" y="10746441"/>
          <a:ext cx="7182971" cy="1040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54</xdr:col>
      <xdr:colOff>71564</xdr:colOff>
      <xdr:row>23</xdr:row>
      <xdr:rowOff>7952</xdr:rowOff>
    </xdr:from>
    <xdr:to>
      <xdr:col>59</xdr:col>
      <xdr:colOff>63614</xdr:colOff>
      <xdr:row>27</xdr:row>
      <xdr:rowOff>55660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512121" y="2941983"/>
          <a:ext cx="588397" cy="588397"/>
        </a:xfrm>
        <a:prstGeom prst="ellipse">
          <a:avLst/>
        </a:prstGeom>
        <a:noFill/>
        <a:ln>
          <a:solidFill>
            <a:srgbClr val="FF0000">
              <a:alpha val="51000"/>
            </a:srgb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alpha val="20000"/>
                </a:srgbClr>
              </a:solidFill>
            </a:rPr>
            <a:t>印</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116378</xdr:colOff>
          <xdr:row>34</xdr:row>
          <xdr:rowOff>0</xdr:rowOff>
        </xdr:from>
        <xdr:to>
          <xdr:col>19</xdr:col>
          <xdr:colOff>0</xdr:colOff>
          <xdr:row>35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37</xdr:row>
          <xdr:rowOff>0</xdr:rowOff>
        </xdr:from>
        <xdr:to>
          <xdr:col>19</xdr:col>
          <xdr:colOff>0</xdr:colOff>
          <xdr:row>38</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40</xdr:row>
          <xdr:rowOff>0</xdr:rowOff>
        </xdr:from>
        <xdr:to>
          <xdr:col>19</xdr:col>
          <xdr:colOff>0</xdr:colOff>
          <xdr:row>41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43</xdr:row>
          <xdr:rowOff>0</xdr:rowOff>
        </xdr:from>
        <xdr:to>
          <xdr:col>19</xdr:col>
          <xdr:colOff>0</xdr:colOff>
          <xdr:row>44</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40</xdr:row>
          <xdr:rowOff>0</xdr:rowOff>
        </xdr:from>
        <xdr:to>
          <xdr:col>19</xdr:col>
          <xdr:colOff>0</xdr:colOff>
          <xdr:row>41</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43</xdr:row>
          <xdr:rowOff>0</xdr:rowOff>
        </xdr:from>
        <xdr:to>
          <xdr:col>19</xdr:col>
          <xdr:colOff>0</xdr:colOff>
          <xdr:row>44</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46</xdr:row>
          <xdr:rowOff>0</xdr:rowOff>
        </xdr:from>
        <xdr:to>
          <xdr:col>19</xdr:col>
          <xdr:colOff>0</xdr:colOff>
          <xdr:row>47</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46</xdr:row>
          <xdr:rowOff>0</xdr:rowOff>
        </xdr:from>
        <xdr:to>
          <xdr:col>19</xdr:col>
          <xdr:colOff>0</xdr:colOff>
          <xdr:row>47</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49</xdr:row>
          <xdr:rowOff>0</xdr:rowOff>
        </xdr:from>
        <xdr:to>
          <xdr:col>19</xdr:col>
          <xdr:colOff>0</xdr:colOff>
          <xdr:row>50</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49</xdr:row>
          <xdr:rowOff>0</xdr:rowOff>
        </xdr:from>
        <xdr:to>
          <xdr:col>19</xdr:col>
          <xdr:colOff>0</xdr:colOff>
          <xdr:row>50</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52</xdr:row>
          <xdr:rowOff>0</xdr:rowOff>
        </xdr:from>
        <xdr:to>
          <xdr:col>19</xdr:col>
          <xdr:colOff>0</xdr:colOff>
          <xdr:row>53</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52</xdr:row>
          <xdr:rowOff>0</xdr:rowOff>
        </xdr:from>
        <xdr:to>
          <xdr:col>19</xdr:col>
          <xdr:colOff>0</xdr:colOff>
          <xdr:row>53</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55</xdr:row>
          <xdr:rowOff>133004</xdr:rowOff>
        </xdr:from>
        <xdr:to>
          <xdr:col>19</xdr:col>
          <xdr:colOff>0</xdr:colOff>
          <xdr:row>56</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55</xdr:row>
          <xdr:rowOff>133004</xdr:rowOff>
        </xdr:from>
        <xdr:to>
          <xdr:col>19</xdr:col>
          <xdr:colOff>0</xdr:colOff>
          <xdr:row>56</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58</xdr:row>
          <xdr:rowOff>0</xdr:rowOff>
        </xdr:from>
        <xdr:to>
          <xdr:col>19</xdr:col>
          <xdr:colOff>0</xdr:colOff>
          <xdr:row>59</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58</xdr:row>
          <xdr:rowOff>0</xdr:rowOff>
        </xdr:from>
        <xdr:to>
          <xdr:col>19</xdr:col>
          <xdr:colOff>0</xdr:colOff>
          <xdr:row>59</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61</xdr:row>
          <xdr:rowOff>0</xdr:rowOff>
        </xdr:from>
        <xdr:to>
          <xdr:col>19</xdr:col>
          <xdr:colOff>0</xdr:colOff>
          <xdr:row>62</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61</xdr:row>
          <xdr:rowOff>0</xdr:rowOff>
        </xdr:from>
        <xdr:to>
          <xdr:col>19</xdr:col>
          <xdr:colOff>0</xdr:colOff>
          <xdr:row>62</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64</xdr:row>
          <xdr:rowOff>0</xdr:rowOff>
        </xdr:from>
        <xdr:to>
          <xdr:col>19</xdr:col>
          <xdr:colOff>0</xdr:colOff>
          <xdr:row>65</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64</xdr:row>
          <xdr:rowOff>0</xdr:rowOff>
        </xdr:from>
        <xdr:to>
          <xdr:col>19</xdr:col>
          <xdr:colOff>0</xdr:colOff>
          <xdr:row>65</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40</xdr:row>
          <xdr:rowOff>0</xdr:rowOff>
        </xdr:from>
        <xdr:to>
          <xdr:col>19</xdr:col>
          <xdr:colOff>0</xdr:colOff>
          <xdr:row>41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43</xdr:row>
          <xdr:rowOff>0</xdr:rowOff>
        </xdr:from>
        <xdr:to>
          <xdr:col>19</xdr:col>
          <xdr:colOff>0</xdr:colOff>
          <xdr:row>44</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46</xdr:row>
          <xdr:rowOff>0</xdr:rowOff>
        </xdr:from>
        <xdr:to>
          <xdr:col>19</xdr:col>
          <xdr:colOff>0</xdr:colOff>
          <xdr:row>47</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49</xdr:row>
          <xdr:rowOff>0</xdr:rowOff>
        </xdr:from>
        <xdr:to>
          <xdr:col>19</xdr:col>
          <xdr:colOff>0</xdr:colOff>
          <xdr:row>50</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52</xdr:row>
          <xdr:rowOff>0</xdr:rowOff>
        </xdr:from>
        <xdr:to>
          <xdr:col>19</xdr:col>
          <xdr:colOff>0</xdr:colOff>
          <xdr:row>53</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55</xdr:row>
          <xdr:rowOff>133004</xdr:rowOff>
        </xdr:from>
        <xdr:to>
          <xdr:col>19</xdr:col>
          <xdr:colOff>0</xdr:colOff>
          <xdr:row>56</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58</xdr:row>
          <xdr:rowOff>0</xdr:rowOff>
        </xdr:from>
        <xdr:to>
          <xdr:col>19</xdr:col>
          <xdr:colOff>0</xdr:colOff>
          <xdr:row>59</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61</xdr:row>
          <xdr:rowOff>0</xdr:rowOff>
        </xdr:from>
        <xdr:to>
          <xdr:col>19</xdr:col>
          <xdr:colOff>0</xdr:colOff>
          <xdr:row>62</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64</xdr:row>
          <xdr:rowOff>0</xdr:rowOff>
        </xdr:from>
        <xdr:to>
          <xdr:col>19</xdr:col>
          <xdr:colOff>0</xdr:colOff>
          <xdr:row>65</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31</xdr:row>
          <xdr:rowOff>0</xdr:rowOff>
        </xdr:from>
        <xdr:to>
          <xdr:col>19</xdr:col>
          <xdr:colOff>0</xdr:colOff>
          <xdr:row>32</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67</xdr:row>
          <xdr:rowOff>0</xdr:rowOff>
        </xdr:from>
        <xdr:to>
          <xdr:col>19</xdr:col>
          <xdr:colOff>0</xdr:colOff>
          <xdr:row>68</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67</xdr:row>
          <xdr:rowOff>0</xdr:rowOff>
        </xdr:from>
        <xdr:to>
          <xdr:col>19</xdr:col>
          <xdr:colOff>0</xdr:colOff>
          <xdr:row>68</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67</xdr:row>
          <xdr:rowOff>0</xdr:rowOff>
        </xdr:from>
        <xdr:to>
          <xdr:col>19</xdr:col>
          <xdr:colOff>0</xdr:colOff>
          <xdr:row>68</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70</xdr:row>
          <xdr:rowOff>0</xdr:rowOff>
        </xdr:from>
        <xdr:to>
          <xdr:col>19</xdr:col>
          <xdr:colOff>0</xdr:colOff>
          <xdr:row>71</xdr:row>
          <xdr:rowOff>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3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70</xdr:row>
          <xdr:rowOff>0</xdr:rowOff>
        </xdr:from>
        <xdr:to>
          <xdr:col>19</xdr:col>
          <xdr:colOff>0</xdr:colOff>
          <xdr:row>71</xdr:row>
          <xdr:rowOff>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3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70</xdr:row>
          <xdr:rowOff>0</xdr:rowOff>
        </xdr:from>
        <xdr:to>
          <xdr:col>19</xdr:col>
          <xdr:colOff>0</xdr:colOff>
          <xdr:row>71</xdr:row>
          <xdr:rowOff>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116378</xdr:colOff>
          <xdr:row>26</xdr:row>
          <xdr:rowOff>0</xdr:rowOff>
        </xdr:from>
        <xdr:to>
          <xdr:col>19</xdr:col>
          <xdr:colOff>0</xdr:colOff>
          <xdr:row>27</xdr:row>
          <xdr:rowOff>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ikuden.co.jp/tetsuzuki/oshiharai.html"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70"/>
  <sheetViews>
    <sheetView showGridLines="0" view="pageBreakPreview" zoomScale="85" zoomScaleNormal="100" zoomScaleSheetLayoutView="85" workbookViewId="0">
      <selection activeCell="C3" sqref="C3"/>
    </sheetView>
  </sheetViews>
  <sheetFormatPr defaultColWidth="8.88671875" defaultRowHeight="13.1"/>
  <cols>
    <col min="1" max="1" width="100" style="87" customWidth="1"/>
    <col min="2" max="2" width="1.21875" style="1" customWidth="1"/>
    <col min="3" max="3" width="31.6640625" style="1" customWidth="1"/>
    <col min="4" max="4" width="29.6640625" style="1" customWidth="1"/>
    <col min="5" max="5" width="24.44140625" style="1" customWidth="1"/>
    <col min="6" max="6" width="20.77734375" style="1" customWidth="1"/>
    <col min="7" max="7" width="1.33203125" style="1" customWidth="1"/>
    <col min="8" max="15" width="8.88671875" style="87"/>
    <col min="16" max="16" width="5.21875" style="87" customWidth="1"/>
    <col min="17" max="17" width="13.88671875" style="87" customWidth="1"/>
    <col min="18" max="16384" width="8.88671875" style="87"/>
  </cols>
  <sheetData>
    <row r="1" spans="1:6">
      <c r="A1" s="86"/>
    </row>
    <row r="2" spans="1:6" ht="19" thickBot="1">
      <c r="A2" s="83"/>
      <c r="C2" s="94" t="s">
        <v>349</v>
      </c>
      <c r="D2" s="95"/>
      <c r="E2" s="95"/>
      <c r="F2" s="95"/>
    </row>
    <row r="3" spans="1:6" ht="13.75" thickTop="1">
      <c r="A3" s="84"/>
    </row>
    <row r="4" spans="1:6" ht="23.25" customHeight="1" thickBot="1">
      <c r="A4" s="84"/>
      <c r="C4" s="92" t="s">
        <v>350</v>
      </c>
    </row>
    <row r="5" spans="1:6" ht="30.15">
      <c r="A5" s="84"/>
      <c r="C5" s="101" t="s">
        <v>379</v>
      </c>
      <c r="D5" s="102" t="s">
        <v>380</v>
      </c>
      <c r="E5" s="132" t="s">
        <v>358</v>
      </c>
      <c r="F5" s="133"/>
    </row>
    <row r="6" spans="1:6" ht="36.35" customHeight="1">
      <c r="A6" s="84"/>
      <c r="C6" s="108" t="s">
        <v>351</v>
      </c>
      <c r="D6" s="98" t="s">
        <v>352</v>
      </c>
      <c r="E6" s="134" t="s">
        <v>353</v>
      </c>
      <c r="F6" s="135"/>
    </row>
    <row r="7" spans="1:6" ht="36.35" customHeight="1">
      <c r="A7" s="84"/>
      <c r="C7" s="108" t="s">
        <v>354</v>
      </c>
      <c r="D7" s="98" t="s">
        <v>359</v>
      </c>
      <c r="E7" s="134" t="s">
        <v>355</v>
      </c>
      <c r="F7" s="135"/>
    </row>
    <row r="8" spans="1:6" ht="36.35" customHeight="1">
      <c r="A8" s="84"/>
      <c r="C8" s="108" t="s">
        <v>356</v>
      </c>
      <c r="D8" s="98" t="s">
        <v>357</v>
      </c>
      <c r="E8" s="134" t="s">
        <v>376</v>
      </c>
      <c r="F8" s="135"/>
    </row>
    <row r="9" spans="1:6" ht="36.35" customHeight="1" thickBot="1">
      <c r="A9" s="84"/>
      <c r="C9" s="136" t="s">
        <v>382</v>
      </c>
      <c r="D9" s="137"/>
      <c r="E9" s="106"/>
      <c r="F9" s="107"/>
    </row>
    <row r="10" spans="1:6">
      <c r="A10" s="84"/>
    </row>
    <row r="11" spans="1:6" ht="27.85" customHeight="1" thickBot="1">
      <c r="A11" s="84"/>
      <c r="C11" s="92" t="s">
        <v>381</v>
      </c>
    </row>
    <row r="12" spans="1:6" ht="32.75" customHeight="1" thickBot="1">
      <c r="A12" s="84"/>
      <c r="C12" s="112" t="s">
        <v>360</v>
      </c>
      <c r="D12" s="113" t="s">
        <v>361</v>
      </c>
      <c r="E12" s="138" t="s">
        <v>362</v>
      </c>
      <c r="F12" s="139"/>
    </row>
    <row r="13" spans="1:6" ht="25.2" customHeight="1">
      <c r="A13" s="84"/>
      <c r="C13" s="114" t="s">
        <v>351</v>
      </c>
      <c r="D13" s="115" t="s">
        <v>383</v>
      </c>
      <c r="E13" s="123" t="s">
        <v>363</v>
      </c>
      <c r="F13" s="124" t="s">
        <v>386</v>
      </c>
    </row>
    <row r="14" spans="1:6" ht="25.2" customHeight="1">
      <c r="A14" s="84"/>
      <c r="C14" s="116"/>
      <c r="D14" s="109"/>
      <c r="E14" s="110" t="s">
        <v>364</v>
      </c>
      <c r="F14" s="126" t="s">
        <v>385</v>
      </c>
    </row>
    <row r="15" spans="1:6" ht="25.2" customHeight="1">
      <c r="A15" s="84"/>
      <c r="C15" s="117" t="s">
        <v>371</v>
      </c>
      <c r="D15" s="111" t="s">
        <v>383</v>
      </c>
      <c r="E15" s="125" t="s">
        <v>365</v>
      </c>
      <c r="F15" s="99" t="s">
        <v>388</v>
      </c>
    </row>
    <row r="16" spans="1:6" ht="25.2" customHeight="1">
      <c r="A16" s="84"/>
      <c r="C16" s="118"/>
      <c r="D16" s="103"/>
      <c r="E16" s="125" t="s">
        <v>366</v>
      </c>
      <c r="F16" s="99" t="s">
        <v>388</v>
      </c>
    </row>
    <row r="17" spans="1:6" ht="25.2" customHeight="1">
      <c r="A17" s="84"/>
      <c r="C17" s="118"/>
      <c r="D17" s="103"/>
      <c r="E17" s="125" t="s">
        <v>367</v>
      </c>
      <c r="F17" s="99" t="s">
        <v>387</v>
      </c>
    </row>
    <row r="18" spans="1:6" ht="25.2" customHeight="1">
      <c r="A18" s="84"/>
      <c r="C18" s="116"/>
      <c r="D18" s="109"/>
      <c r="E18" s="110" t="s">
        <v>368</v>
      </c>
      <c r="F18" s="126" t="s">
        <v>389</v>
      </c>
    </row>
    <row r="19" spans="1:6" ht="25.2" customHeight="1">
      <c r="A19" s="84"/>
      <c r="C19" s="117" t="s">
        <v>369</v>
      </c>
      <c r="D19" s="111" t="s">
        <v>384</v>
      </c>
      <c r="E19" s="127" t="s">
        <v>363</v>
      </c>
      <c r="F19" s="128" t="s">
        <v>390</v>
      </c>
    </row>
    <row r="20" spans="1:6" ht="25.2" customHeight="1">
      <c r="A20" s="84"/>
      <c r="C20" s="119" t="s">
        <v>374</v>
      </c>
      <c r="D20" s="109"/>
      <c r="E20" s="110" t="s">
        <v>364</v>
      </c>
      <c r="F20" s="126" t="s">
        <v>391</v>
      </c>
    </row>
    <row r="21" spans="1:6" ht="25.2" customHeight="1">
      <c r="A21" s="84"/>
      <c r="C21" s="117" t="s">
        <v>370</v>
      </c>
      <c r="D21" s="111" t="s">
        <v>383</v>
      </c>
      <c r="E21" s="127" t="s">
        <v>363</v>
      </c>
      <c r="F21" s="128" t="s">
        <v>392</v>
      </c>
    </row>
    <row r="22" spans="1:6" ht="25.2" customHeight="1">
      <c r="A22" s="84"/>
      <c r="C22" s="120" t="s">
        <v>375</v>
      </c>
      <c r="D22" s="109"/>
      <c r="E22" s="110" t="s">
        <v>364</v>
      </c>
      <c r="F22" s="126" t="s">
        <v>393</v>
      </c>
    </row>
    <row r="23" spans="1:6" ht="25.2" customHeight="1">
      <c r="A23" s="84"/>
      <c r="C23" s="117" t="s">
        <v>372</v>
      </c>
      <c r="D23" s="111" t="s">
        <v>384</v>
      </c>
      <c r="E23" s="127" t="s">
        <v>365</v>
      </c>
      <c r="F23" s="128" t="s">
        <v>395</v>
      </c>
    </row>
    <row r="24" spans="1:6" ht="25.2" customHeight="1">
      <c r="A24" s="84"/>
      <c r="C24" s="121" t="s">
        <v>374</v>
      </c>
      <c r="D24" s="103"/>
      <c r="E24" s="125" t="s">
        <v>366</v>
      </c>
      <c r="F24" s="99" t="s">
        <v>394</v>
      </c>
    </row>
    <row r="25" spans="1:6" ht="25.2" customHeight="1">
      <c r="A25" s="84"/>
      <c r="C25" s="118"/>
      <c r="D25" s="103"/>
      <c r="E25" s="125" t="s">
        <v>367</v>
      </c>
      <c r="F25" s="99" t="s">
        <v>394</v>
      </c>
    </row>
    <row r="26" spans="1:6" ht="25.2" customHeight="1">
      <c r="A26" s="84"/>
      <c r="C26" s="116"/>
      <c r="D26" s="109"/>
      <c r="E26" s="110" t="s">
        <v>368</v>
      </c>
      <c r="F26" s="126" t="s">
        <v>396</v>
      </c>
    </row>
    <row r="27" spans="1:6" ht="25.2" customHeight="1">
      <c r="A27" s="85"/>
      <c r="C27" s="118" t="s">
        <v>373</v>
      </c>
      <c r="D27" s="111" t="s">
        <v>383</v>
      </c>
      <c r="E27" s="125" t="s">
        <v>365</v>
      </c>
      <c r="F27" s="99" t="s">
        <v>398</v>
      </c>
    </row>
    <row r="28" spans="1:6" ht="25.2" customHeight="1">
      <c r="A28" s="85"/>
      <c r="C28" s="121" t="s">
        <v>375</v>
      </c>
      <c r="D28" s="103"/>
      <c r="E28" s="125" t="s">
        <v>366</v>
      </c>
      <c r="F28" s="99" t="s">
        <v>397</v>
      </c>
    </row>
    <row r="29" spans="1:6" ht="25.2" customHeight="1">
      <c r="A29" s="85"/>
      <c r="C29" s="118"/>
      <c r="D29" s="103"/>
      <c r="E29" s="125" t="s">
        <v>367</v>
      </c>
      <c r="F29" s="99" t="s">
        <v>397</v>
      </c>
    </row>
    <row r="30" spans="1:6" ht="25.2" customHeight="1" thickBot="1">
      <c r="A30" s="84"/>
      <c r="C30" s="122"/>
      <c r="D30" s="104"/>
      <c r="E30" s="105" t="s">
        <v>368</v>
      </c>
      <c r="F30" s="100" t="s">
        <v>396</v>
      </c>
    </row>
    <row r="31" spans="1:6" ht="14.4">
      <c r="A31" s="84"/>
      <c r="C31" s="93"/>
    </row>
    <row r="32" spans="1:6" ht="14.4">
      <c r="A32" s="84"/>
      <c r="C32" s="93"/>
    </row>
    <row r="33" spans="1:6" ht="20.65" customHeight="1">
      <c r="A33" s="84"/>
    </row>
    <row r="34" spans="1:6">
      <c r="A34" s="84"/>
      <c r="C34" s="91" t="s">
        <v>399</v>
      </c>
      <c r="F34" s="96" t="s">
        <v>377</v>
      </c>
    </row>
    <row r="35" spans="1:6">
      <c r="A35" s="84"/>
    </row>
    <row r="36" spans="1:6" ht="304.85000000000002" customHeight="1">
      <c r="A36" s="84"/>
      <c r="C36" s="129" t="s">
        <v>400</v>
      </c>
      <c r="D36" s="129"/>
      <c r="E36" s="129"/>
      <c r="F36" s="129"/>
    </row>
    <row r="37" spans="1:6" ht="16.399999999999999">
      <c r="A37" s="84"/>
      <c r="C37" s="130"/>
      <c r="D37" s="130"/>
    </row>
    <row r="38" spans="1:6">
      <c r="A38" s="84"/>
    </row>
    <row r="39" spans="1:6" ht="120.3" customHeight="1">
      <c r="A39" s="84"/>
      <c r="C39" s="131"/>
      <c r="D39" s="131"/>
      <c r="E39" s="131"/>
      <c r="F39" s="131"/>
    </row>
    <row r="40" spans="1:6">
      <c r="A40" s="84"/>
    </row>
    <row r="41" spans="1:6">
      <c r="A41" s="84"/>
    </row>
    <row r="42" spans="1:6">
      <c r="A42" s="84"/>
    </row>
    <row r="43" spans="1:6">
      <c r="A43" s="84"/>
    </row>
    <row r="44" spans="1:6">
      <c r="A44" s="84"/>
    </row>
    <row r="45" spans="1:6">
      <c r="A45" s="84"/>
    </row>
    <row r="46" spans="1:6">
      <c r="A46" s="84"/>
    </row>
    <row r="47" spans="1:6">
      <c r="A47" s="84"/>
    </row>
    <row r="48" spans="1:6">
      <c r="A48" s="84"/>
    </row>
    <row r="49" spans="1:1">
      <c r="A49" s="84"/>
    </row>
    <row r="50" spans="1:1">
      <c r="A50" s="83"/>
    </row>
    <row r="51" spans="1:1">
      <c r="A51" s="83"/>
    </row>
    <row r="52" spans="1:1">
      <c r="A52" s="83"/>
    </row>
    <row r="53" spans="1:1">
      <c r="A53" s="83"/>
    </row>
    <row r="54" spans="1:1">
      <c r="A54" s="83"/>
    </row>
    <row r="64" spans="1:1" ht="33.9" customHeight="1"/>
    <row r="70" spans="3:6">
      <c r="C70" s="91" t="s">
        <v>399</v>
      </c>
      <c r="F70" s="97" t="s">
        <v>378</v>
      </c>
    </row>
  </sheetData>
  <sheetProtection selectLockedCells="1" selectUnlockedCells="1"/>
  <mergeCells count="9">
    <mergeCell ref="C36:F36"/>
    <mergeCell ref="C37:D37"/>
    <mergeCell ref="C39:F39"/>
    <mergeCell ref="E5:F5"/>
    <mergeCell ref="E6:F6"/>
    <mergeCell ref="E7:F7"/>
    <mergeCell ref="E8:F8"/>
    <mergeCell ref="C9:D9"/>
    <mergeCell ref="E12:F12"/>
  </mergeCells>
  <phoneticPr fontId="2"/>
  <printOptions horizontalCentered="1" verticalCentered="1"/>
  <pageMargins left="0" right="0" top="0.15748031496062992" bottom="0.19685039370078741" header="0" footer="0"/>
  <pageSetup paperSize="9" scale="94" orientation="portrait" r:id="rId1"/>
  <rowBreaks count="3" manualBreakCount="3">
    <brk id="35" max="16383" man="1"/>
    <brk id="70" max="16383" man="1"/>
    <brk id="142" max="6"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B2:BJ81"/>
  <sheetViews>
    <sheetView tabSelected="1" view="pageBreakPreview" zoomScaleNormal="100" zoomScaleSheetLayoutView="100" workbookViewId="0">
      <selection activeCell="AT2" sqref="AT2:AX3"/>
    </sheetView>
  </sheetViews>
  <sheetFormatPr defaultColWidth="1.6640625" defaultRowHeight="10.15" customHeight="1"/>
  <cols>
    <col min="1" max="2" width="1.6640625" style="1"/>
    <col min="3" max="3" width="1.6640625" style="1" customWidth="1"/>
    <col min="4" max="16384" width="1.6640625" style="1"/>
  </cols>
  <sheetData>
    <row r="2" spans="2:62" ht="10.15" customHeight="1">
      <c r="B2" s="192"/>
      <c r="C2" s="192"/>
      <c r="D2" s="192"/>
      <c r="E2" s="192"/>
      <c r="F2" s="192"/>
      <c r="G2" s="192"/>
      <c r="H2" s="192"/>
      <c r="I2" s="192"/>
      <c r="J2" s="192"/>
      <c r="AT2" s="191"/>
      <c r="AU2" s="191"/>
      <c r="AV2" s="191"/>
      <c r="AW2" s="191"/>
      <c r="AX2" s="191"/>
      <c r="AY2" s="187" t="s">
        <v>0</v>
      </c>
      <c r="AZ2" s="187"/>
      <c r="BA2" s="191"/>
      <c r="BB2" s="191"/>
      <c r="BC2" s="191"/>
      <c r="BD2" s="187" t="s">
        <v>1</v>
      </c>
      <c r="BE2" s="187"/>
      <c r="BF2" s="191"/>
      <c r="BG2" s="191"/>
      <c r="BH2" s="191"/>
      <c r="BI2" s="187" t="s">
        <v>2</v>
      </c>
      <c r="BJ2" s="187"/>
    </row>
    <row r="3" spans="2:62" ht="10.15" customHeight="1">
      <c r="B3" s="192"/>
      <c r="C3" s="192"/>
      <c r="D3" s="192"/>
      <c r="E3" s="192"/>
      <c r="F3" s="192"/>
      <c r="G3" s="192"/>
      <c r="H3" s="192"/>
      <c r="I3" s="192"/>
      <c r="J3" s="192"/>
      <c r="K3" s="2"/>
      <c r="L3" s="2"/>
      <c r="AT3" s="191"/>
      <c r="AU3" s="191"/>
      <c r="AV3" s="191"/>
      <c r="AW3" s="191"/>
      <c r="AX3" s="191"/>
      <c r="AY3" s="187"/>
      <c r="AZ3" s="187"/>
      <c r="BA3" s="191"/>
      <c r="BB3" s="191"/>
      <c r="BC3" s="191"/>
      <c r="BD3" s="187"/>
      <c r="BE3" s="187"/>
      <c r="BF3" s="191"/>
      <c r="BG3" s="191"/>
      <c r="BH3" s="191"/>
      <c r="BI3" s="187"/>
      <c r="BJ3" s="187"/>
    </row>
    <row r="4" spans="2:62" ht="10.15" customHeight="1">
      <c r="B4" s="78"/>
      <c r="C4" s="78"/>
      <c r="D4" s="78"/>
      <c r="E4" s="78"/>
      <c r="F4" s="78"/>
      <c r="G4" s="78"/>
      <c r="H4" s="78"/>
      <c r="I4" s="78"/>
      <c r="J4" s="78"/>
      <c r="K4" s="2"/>
      <c r="L4" s="2"/>
      <c r="AT4" s="77"/>
      <c r="AU4" s="77"/>
      <c r="AV4" s="77"/>
      <c r="AW4" s="77"/>
      <c r="AX4" s="77"/>
      <c r="AY4" s="77"/>
      <c r="AZ4" s="77"/>
      <c r="BA4" s="77"/>
      <c r="BB4" s="77"/>
      <c r="BC4" s="77"/>
      <c r="BD4" s="77"/>
      <c r="BE4" s="77"/>
      <c r="BF4" s="77"/>
      <c r="BG4" s="77"/>
      <c r="BH4" s="77"/>
      <c r="BI4" s="77"/>
      <c r="BJ4" s="77"/>
    </row>
    <row r="5" spans="2:62" ht="10.15" customHeight="1">
      <c r="B5" s="78"/>
      <c r="C5" s="78"/>
      <c r="D5" s="78"/>
      <c r="E5" s="78"/>
      <c r="F5" s="78"/>
      <c r="G5" s="78"/>
      <c r="H5" s="78"/>
      <c r="I5" s="78"/>
      <c r="J5" s="78"/>
      <c r="K5" s="2"/>
      <c r="L5" s="2"/>
      <c r="AT5" s="77"/>
      <c r="AU5" s="77"/>
      <c r="AV5" s="77"/>
      <c r="AW5" s="77"/>
      <c r="AX5" s="77"/>
      <c r="AY5" s="77"/>
      <c r="AZ5" s="77"/>
      <c r="BA5" s="77"/>
      <c r="BB5" s="77"/>
      <c r="BC5" s="77"/>
      <c r="BD5" s="77"/>
      <c r="BE5" s="77"/>
      <c r="BF5" s="77"/>
      <c r="BG5" s="77"/>
      <c r="BH5" s="77"/>
      <c r="BI5" s="77"/>
      <c r="BJ5" s="77"/>
    </row>
    <row r="6" spans="2:62" ht="10.15" customHeight="1">
      <c r="B6" s="192" t="s">
        <v>3</v>
      </c>
      <c r="C6" s="192"/>
      <c r="D6" s="192"/>
      <c r="E6" s="192"/>
      <c r="F6" s="192"/>
      <c r="G6" s="192"/>
      <c r="H6" s="192"/>
      <c r="I6" s="192"/>
      <c r="J6" s="192"/>
      <c r="K6" s="2"/>
      <c r="L6" s="2"/>
      <c r="AT6" s="77"/>
      <c r="AU6" s="77"/>
      <c r="AV6" s="77"/>
      <c r="AW6" s="77"/>
      <c r="AX6" s="77"/>
      <c r="AY6" s="77"/>
      <c r="AZ6" s="77"/>
      <c r="BA6" s="77"/>
      <c r="BB6" s="77"/>
      <c r="BC6" s="77"/>
      <c r="BD6" s="77"/>
      <c r="BE6" s="77"/>
      <c r="BF6" s="77"/>
      <c r="BG6" s="77"/>
      <c r="BH6" s="77"/>
      <c r="BI6" s="77"/>
      <c r="BJ6" s="77"/>
    </row>
    <row r="7" spans="2:62" ht="10.15" customHeight="1">
      <c r="B7" s="192"/>
      <c r="C7" s="192"/>
      <c r="D7" s="192"/>
      <c r="E7" s="192"/>
      <c r="F7" s="192"/>
      <c r="G7" s="192"/>
      <c r="H7" s="192"/>
      <c r="I7" s="192"/>
      <c r="J7" s="192"/>
      <c r="K7" s="2"/>
      <c r="L7" s="2"/>
      <c r="AT7" s="77"/>
      <c r="AU7" s="77"/>
      <c r="AV7" s="77"/>
      <c r="AW7" s="77"/>
      <c r="AX7" s="77"/>
      <c r="AY7" s="77"/>
      <c r="AZ7" s="77"/>
      <c r="BA7" s="77"/>
      <c r="BB7" s="77"/>
      <c r="BC7" s="77"/>
      <c r="BD7" s="77"/>
      <c r="BE7" s="77"/>
      <c r="BF7" s="77"/>
      <c r="BG7" s="77"/>
      <c r="BH7" s="77"/>
      <c r="BI7" s="77"/>
      <c r="BJ7" s="77"/>
    </row>
    <row r="8" spans="2:62" ht="10.15" customHeight="1">
      <c r="B8" s="192" t="s">
        <v>227</v>
      </c>
      <c r="C8" s="192"/>
      <c r="D8" s="192"/>
      <c r="E8" s="192"/>
      <c r="F8" s="192"/>
      <c r="G8" s="192"/>
      <c r="H8" s="192"/>
      <c r="I8" s="192"/>
      <c r="J8" s="192"/>
      <c r="K8" s="192"/>
      <c r="L8" s="192"/>
      <c r="M8" s="192"/>
      <c r="N8" s="192"/>
      <c r="O8" s="192"/>
      <c r="P8" s="192"/>
    </row>
    <row r="9" spans="2:62" ht="10.15" customHeight="1">
      <c r="B9" s="192"/>
      <c r="C9" s="192"/>
      <c r="D9" s="192"/>
      <c r="E9" s="192"/>
      <c r="F9" s="192"/>
      <c r="G9" s="192"/>
      <c r="H9" s="192"/>
      <c r="I9" s="192"/>
      <c r="J9" s="192"/>
      <c r="K9" s="192"/>
      <c r="L9" s="192"/>
      <c r="M9" s="192"/>
      <c r="N9" s="192"/>
      <c r="O9" s="192"/>
      <c r="P9" s="192"/>
    </row>
    <row r="10" spans="2:62" ht="10.15" customHeight="1">
      <c r="B10" s="78"/>
      <c r="C10" s="78"/>
      <c r="D10" s="78"/>
      <c r="E10" s="78"/>
      <c r="F10" s="78"/>
      <c r="G10" s="78"/>
      <c r="H10" s="78"/>
      <c r="I10" s="78"/>
      <c r="J10" s="78"/>
      <c r="K10" s="78"/>
      <c r="L10" s="78"/>
      <c r="M10" s="78"/>
      <c r="N10" s="78"/>
      <c r="O10" s="78"/>
      <c r="P10" s="78"/>
    </row>
    <row r="11" spans="2:62" ht="10.15" customHeight="1">
      <c r="B11" s="78"/>
      <c r="C11" s="78"/>
      <c r="D11" s="78"/>
      <c r="E11" s="78"/>
      <c r="F11" s="78"/>
      <c r="G11" s="78"/>
      <c r="H11" s="78"/>
      <c r="I11" s="78"/>
      <c r="J11" s="78"/>
      <c r="K11" s="78"/>
      <c r="L11" s="78"/>
      <c r="M11" s="78"/>
      <c r="N11" s="78"/>
      <c r="O11" s="78"/>
      <c r="P11" s="78"/>
    </row>
    <row r="12" spans="2:62" ht="10.15" customHeight="1">
      <c r="B12" s="78"/>
      <c r="C12" s="78"/>
      <c r="D12" s="78"/>
      <c r="E12" s="78"/>
      <c r="F12" s="78"/>
      <c r="G12" s="78"/>
      <c r="H12" s="78"/>
      <c r="I12" s="78"/>
      <c r="J12" s="78"/>
      <c r="K12" s="78"/>
      <c r="L12" s="78"/>
      <c r="M12" s="78"/>
      <c r="N12" s="78"/>
      <c r="O12" s="78"/>
      <c r="P12" s="78"/>
    </row>
    <row r="13" spans="2:62" ht="10.15" customHeight="1">
      <c r="B13" s="188" t="s">
        <v>4</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row>
    <row r="14" spans="2:62" ht="10.15" customHeight="1">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row>
    <row r="15" spans="2:62" ht="10.15" customHeight="1">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row>
    <row r="17" spans="2:61" ht="10.15" customHeight="1">
      <c r="B17" s="160" t="s">
        <v>348</v>
      </c>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row>
    <row r="18" spans="2:61" ht="10.15" customHeight="1">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row>
    <row r="19" spans="2:61" ht="10.15" customHeight="1">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row>
    <row r="20" spans="2:61" ht="10.15" customHeight="1">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row>
    <row r="21" spans="2:61" ht="10.15" customHeight="1">
      <c r="B21" s="189" t="s">
        <v>11</v>
      </c>
      <c r="C21" s="189"/>
      <c r="D21" s="189"/>
      <c r="E21" s="189"/>
      <c r="F21" s="189"/>
      <c r="G21" s="189"/>
      <c r="H21" s="189"/>
      <c r="I21" s="189"/>
      <c r="J21" s="189"/>
      <c r="K21" s="189"/>
      <c r="AX21" s="161" t="s">
        <v>147</v>
      </c>
      <c r="AY21" s="161"/>
      <c r="AZ21" s="161"/>
      <c r="BA21" s="161"/>
      <c r="BB21" s="161"/>
      <c r="BC21" s="161"/>
      <c r="BD21" s="161"/>
      <c r="BE21" s="161"/>
      <c r="BF21" s="161"/>
      <c r="BG21" s="161"/>
      <c r="BH21" s="161"/>
      <c r="BI21" s="161"/>
    </row>
    <row r="22" spans="2:61" ht="10.15" customHeight="1">
      <c r="B22" s="190"/>
      <c r="C22" s="190"/>
      <c r="D22" s="190"/>
      <c r="E22" s="190"/>
      <c r="F22" s="190"/>
      <c r="G22" s="190"/>
      <c r="H22" s="190"/>
      <c r="I22" s="190"/>
      <c r="J22" s="190"/>
      <c r="K22" s="190"/>
      <c r="AL22" s="4"/>
      <c r="AM22" s="4"/>
      <c r="AN22" s="4"/>
      <c r="AO22" s="4"/>
      <c r="AP22" s="4"/>
      <c r="AQ22" s="4"/>
      <c r="AR22" s="4"/>
      <c r="AS22" s="4"/>
      <c r="AT22" s="4"/>
      <c r="AU22" s="4"/>
      <c r="AV22" s="4"/>
      <c r="AW22" s="4"/>
      <c r="AX22" s="162"/>
      <c r="AY22" s="162"/>
      <c r="AZ22" s="162"/>
      <c r="BA22" s="162"/>
      <c r="BB22" s="162"/>
      <c r="BC22" s="162"/>
      <c r="BD22" s="162"/>
      <c r="BE22" s="162"/>
      <c r="BF22" s="162"/>
      <c r="BG22" s="162"/>
      <c r="BH22" s="162"/>
      <c r="BI22" s="162"/>
    </row>
    <row r="23" spans="2:61" ht="11.15" customHeight="1">
      <c r="B23" s="5"/>
      <c r="C23" s="163" t="s">
        <v>10</v>
      </c>
      <c r="D23" s="163"/>
      <c r="E23" s="163"/>
      <c r="F23" s="163"/>
      <c r="G23" s="163"/>
      <c r="H23" s="163"/>
      <c r="I23" s="163"/>
      <c r="J23" s="163"/>
      <c r="K23" s="163"/>
      <c r="L23" s="6"/>
      <c r="M23" s="6"/>
      <c r="N23" s="6"/>
      <c r="O23" s="6"/>
      <c r="P23" s="6"/>
      <c r="Q23" s="6"/>
      <c r="R23" s="6"/>
      <c r="S23" s="6"/>
      <c r="T23" s="6"/>
      <c r="U23" s="6"/>
      <c r="V23" s="6"/>
      <c r="W23" s="6"/>
      <c r="X23" s="6"/>
      <c r="Y23" s="6"/>
      <c r="Z23" s="163" t="s">
        <v>229</v>
      </c>
      <c r="AA23" s="163"/>
      <c r="AB23" s="163"/>
      <c r="AC23" s="163"/>
      <c r="AD23" s="163"/>
      <c r="AE23" s="163"/>
      <c r="AF23" s="163"/>
      <c r="AG23" s="163"/>
      <c r="AH23" s="163"/>
      <c r="AI23" s="6"/>
      <c r="AJ23" s="6"/>
      <c r="AK23" s="6"/>
      <c r="AL23" s="6"/>
      <c r="AM23" s="163" t="s">
        <v>216</v>
      </c>
      <c r="AN23" s="163"/>
      <c r="AO23" s="163"/>
      <c r="AP23" s="163"/>
      <c r="AQ23" s="163"/>
      <c r="AR23" s="163"/>
      <c r="AS23" s="163"/>
      <c r="AT23" s="163"/>
      <c r="AU23" s="163"/>
      <c r="AV23" s="80"/>
      <c r="AW23" s="80"/>
      <c r="AX23" s="193"/>
      <c r="AY23" s="193"/>
      <c r="AZ23" s="193"/>
      <c r="BA23" s="193"/>
      <c r="BB23" s="193"/>
      <c r="BC23" s="193"/>
      <c r="BD23" s="193"/>
      <c r="BE23" s="193"/>
      <c r="BF23" s="193"/>
      <c r="BG23" s="193"/>
      <c r="BH23" s="193"/>
      <c r="BI23" s="194"/>
    </row>
    <row r="24" spans="2:61" ht="11.15" customHeight="1">
      <c r="B24" s="7"/>
      <c r="C24" s="164"/>
      <c r="D24" s="164"/>
      <c r="E24" s="164"/>
      <c r="F24" s="164"/>
      <c r="G24" s="164"/>
      <c r="H24" s="164"/>
      <c r="I24" s="164"/>
      <c r="J24" s="164"/>
      <c r="K24" s="164"/>
      <c r="L24" s="8"/>
      <c r="M24" s="8"/>
      <c r="N24" s="8"/>
      <c r="O24" s="8"/>
      <c r="P24" s="8"/>
      <c r="Q24" s="8"/>
      <c r="R24" s="8"/>
      <c r="S24" s="8"/>
      <c r="T24" s="8"/>
      <c r="U24" s="8"/>
      <c r="V24" s="8"/>
      <c r="W24" s="8"/>
      <c r="X24" s="8"/>
      <c r="Y24" s="8"/>
      <c r="Z24" s="164"/>
      <c r="AA24" s="164"/>
      <c r="AB24" s="164"/>
      <c r="AC24" s="164"/>
      <c r="AD24" s="164"/>
      <c r="AE24" s="164"/>
      <c r="AF24" s="164"/>
      <c r="AG24" s="164"/>
      <c r="AH24" s="164"/>
      <c r="AI24" s="8"/>
      <c r="AJ24" s="8"/>
      <c r="AK24" s="8"/>
      <c r="AL24" s="8"/>
      <c r="AM24" s="164"/>
      <c r="AN24" s="164"/>
      <c r="AO24" s="164"/>
      <c r="AP24" s="164"/>
      <c r="AQ24" s="164"/>
      <c r="AR24" s="164"/>
      <c r="AS24" s="164"/>
      <c r="AT24" s="164"/>
      <c r="AU24" s="164"/>
      <c r="AV24" s="8"/>
      <c r="AW24" s="8"/>
      <c r="AX24" s="161"/>
      <c r="AY24" s="161"/>
      <c r="AZ24" s="161"/>
      <c r="BA24" s="161"/>
      <c r="BB24" s="161"/>
      <c r="BC24" s="161"/>
      <c r="BD24" s="161"/>
      <c r="BE24" s="161"/>
      <c r="BF24" s="161"/>
      <c r="BG24" s="161"/>
      <c r="BH24" s="161"/>
      <c r="BI24" s="195"/>
    </row>
    <row r="25" spans="2:61" ht="11.15" customHeight="1">
      <c r="B25" s="10"/>
      <c r="C25" s="151"/>
      <c r="D25" s="152"/>
      <c r="E25" s="152"/>
      <c r="F25" s="152"/>
      <c r="G25" s="152"/>
      <c r="H25" s="152"/>
      <c r="I25" s="152"/>
      <c r="J25" s="152"/>
      <c r="K25" s="152"/>
      <c r="L25" s="152"/>
      <c r="M25" s="152"/>
      <c r="N25" s="152"/>
      <c r="O25" s="152"/>
      <c r="P25" s="152"/>
      <c r="Q25" s="152"/>
      <c r="R25" s="152"/>
      <c r="S25" s="152"/>
      <c r="T25" s="152"/>
      <c r="U25" s="152"/>
      <c r="V25" s="152"/>
      <c r="W25" s="153"/>
      <c r="X25" s="8"/>
      <c r="Y25" s="8"/>
      <c r="Z25" s="151"/>
      <c r="AA25" s="152"/>
      <c r="AB25" s="152"/>
      <c r="AC25" s="152"/>
      <c r="AD25" s="152"/>
      <c r="AE25" s="152"/>
      <c r="AF25" s="152"/>
      <c r="AG25" s="152"/>
      <c r="AH25" s="152"/>
      <c r="AI25" s="152"/>
      <c r="AJ25" s="152"/>
      <c r="AK25" s="153"/>
      <c r="AL25" s="63"/>
      <c r="AM25" s="151"/>
      <c r="AN25" s="152"/>
      <c r="AO25" s="152"/>
      <c r="AP25" s="152"/>
      <c r="AQ25" s="152"/>
      <c r="AR25" s="152"/>
      <c r="AS25" s="152"/>
      <c r="AT25" s="152"/>
      <c r="AU25" s="152"/>
      <c r="AV25" s="152"/>
      <c r="AW25" s="152"/>
      <c r="AX25" s="152"/>
      <c r="AY25" s="152"/>
      <c r="AZ25" s="152"/>
      <c r="BA25" s="153"/>
      <c r="BB25" s="8"/>
      <c r="BC25" s="8"/>
      <c r="BD25" s="8"/>
      <c r="BE25" s="8"/>
      <c r="BF25" s="8"/>
      <c r="BG25" s="8"/>
      <c r="BH25" s="8"/>
      <c r="BI25" s="9"/>
    </row>
    <row r="26" spans="2:61" ht="11.15" customHeight="1">
      <c r="B26" s="10"/>
      <c r="C26" s="154"/>
      <c r="D26" s="155"/>
      <c r="E26" s="155"/>
      <c r="F26" s="155"/>
      <c r="G26" s="155"/>
      <c r="H26" s="155"/>
      <c r="I26" s="155"/>
      <c r="J26" s="155"/>
      <c r="K26" s="155"/>
      <c r="L26" s="155"/>
      <c r="M26" s="155"/>
      <c r="N26" s="155"/>
      <c r="O26" s="155"/>
      <c r="P26" s="155"/>
      <c r="Q26" s="155"/>
      <c r="R26" s="155"/>
      <c r="S26" s="155"/>
      <c r="T26" s="155"/>
      <c r="U26" s="155"/>
      <c r="V26" s="155"/>
      <c r="W26" s="156"/>
      <c r="X26" s="8"/>
      <c r="Y26" s="8"/>
      <c r="Z26" s="154"/>
      <c r="AA26" s="155"/>
      <c r="AB26" s="155"/>
      <c r="AC26" s="155"/>
      <c r="AD26" s="155"/>
      <c r="AE26" s="155"/>
      <c r="AF26" s="155"/>
      <c r="AG26" s="155"/>
      <c r="AH26" s="155"/>
      <c r="AI26" s="155"/>
      <c r="AJ26" s="155"/>
      <c r="AK26" s="156"/>
      <c r="AL26" s="63"/>
      <c r="AM26" s="154"/>
      <c r="AN26" s="155"/>
      <c r="AO26" s="155"/>
      <c r="AP26" s="155"/>
      <c r="AQ26" s="155"/>
      <c r="AR26" s="155"/>
      <c r="AS26" s="155"/>
      <c r="AT26" s="155"/>
      <c r="AU26" s="155"/>
      <c r="AV26" s="155"/>
      <c r="AW26" s="155"/>
      <c r="AX26" s="155"/>
      <c r="AY26" s="155"/>
      <c r="AZ26" s="155"/>
      <c r="BA26" s="156"/>
      <c r="BB26" s="8"/>
      <c r="BC26" s="8"/>
      <c r="BD26" s="8"/>
      <c r="BE26" s="8"/>
      <c r="BF26" s="8"/>
      <c r="BG26" s="8"/>
      <c r="BH26" s="8"/>
      <c r="BI26" s="9"/>
    </row>
    <row r="27" spans="2:61" ht="11.15" customHeight="1">
      <c r="B27" s="10"/>
      <c r="C27" s="157"/>
      <c r="D27" s="158"/>
      <c r="E27" s="158"/>
      <c r="F27" s="158"/>
      <c r="G27" s="158"/>
      <c r="H27" s="158"/>
      <c r="I27" s="158"/>
      <c r="J27" s="158"/>
      <c r="K27" s="158"/>
      <c r="L27" s="158"/>
      <c r="M27" s="158"/>
      <c r="N27" s="158"/>
      <c r="O27" s="158"/>
      <c r="P27" s="158"/>
      <c r="Q27" s="158"/>
      <c r="R27" s="158"/>
      <c r="S27" s="158"/>
      <c r="T27" s="158"/>
      <c r="U27" s="158"/>
      <c r="V27" s="158"/>
      <c r="W27" s="159"/>
      <c r="X27" s="8"/>
      <c r="Y27" s="8"/>
      <c r="Z27" s="157"/>
      <c r="AA27" s="158"/>
      <c r="AB27" s="158"/>
      <c r="AC27" s="158"/>
      <c r="AD27" s="158"/>
      <c r="AE27" s="158"/>
      <c r="AF27" s="158"/>
      <c r="AG27" s="158"/>
      <c r="AH27" s="158"/>
      <c r="AI27" s="158"/>
      <c r="AJ27" s="158"/>
      <c r="AK27" s="159"/>
      <c r="AL27" s="63"/>
      <c r="AM27" s="157"/>
      <c r="AN27" s="158"/>
      <c r="AO27" s="158"/>
      <c r="AP27" s="158"/>
      <c r="AQ27" s="158"/>
      <c r="AR27" s="158"/>
      <c r="AS27" s="158"/>
      <c r="AT27" s="158"/>
      <c r="AU27" s="158"/>
      <c r="AV27" s="158"/>
      <c r="AW27" s="158"/>
      <c r="AX27" s="158"/>
      <c r="AY27" s="158"/>
      <c r="AZ27" s="158"/>
      <c r="BA27" s="159"/>
      <c r="BB27" s="8"/>
      <c r="BC27" s="8"/>
      <c r="BD27" s="8"/>
      <c r="BE27" s="8"/>
      <c r="BF27" s="8"/>
      <c r="BG27" s="8"/>
      <c r="BH27" s="8"/>
      <c r="BI27" s="9"/>
    </row>
    <row r="28" spans="2:61" ht="11.15" customHeight="1">
      <c r="B28" s="10"/>
      <c r="C28" s="79"/>
      <c r="D28" s="79"/>
      <c r="E28" s="79"/>
      <c r="F28" s="79"/>
      <c r="G28" s="79"/>
      <c r="H28" s="79"/>
      <c r="I28" s="79"/>
      <c r="J28" s="79"/>
      <c r="K28" s="79"/>
      <c r="L28" s="79"/>
      <c r="M28" s="79"/>
      <c r="N28" s="79"/>
      <c r="O28" s="79"/>
      <c r="P28" s="79"/>
      <c r="Q28" s="79"/>
      <c r="R28" s="79"/>
      <c r="S28" s="79"/>
      <c r="T28" s="79"/>
      <c r="U28" s="79"/>
      <c r="V28" s="79"/>
      <c r="W28" s="79"/>
      <c r="X28" s="8"/>
      <c r="Y28" s="8"/>
      <c r="Z28" s="79"/>
      <c r="AA28" s="79"/>
      <c r="AB28" s="79"/>
      <c r="AC28" s="79"/>
      <c r="AD28" s="79"/>
      <c r="AE28" s="79"/>
      <c r="AF28" s="79"/>
      <c r="AG28" s="79"/>
      <c r="AH28" s="79"/>
      <c r="AI28" s="79"/>
      <c r="AJ28" s="79"/>
      <c r="AK28" s="79"/>
      <c r="AL28" s="19"/>
      <c r="AM28" s="79"/>
      <c r="AN28" s="79"/>
      <c r="AO28" s="79"/>
      <c r="AP28" s="79"/>
      <c r="AQ28" s="79"/>
      <c r="AR28" s="79"/>
      <c r="AS28" s="79"/>
      <c r="AT28" s="79"/>
      <c r="AU28" s="79"/>
      <c r="AV28" s="79"/>
      <c r="AW28" s="79"/>
      <c r="AX28" s="79"/>
      <c r="AY28" s="79"/>
      <c r="AZ28" s="79"/>
      <c r="BA28" s="79"/>
      <c r="BB28" s="8"/>
      <c r="BC28" s="8"/>
      <c r="BD28" s="8"/>
      <c r="BE28" s="8"/>
      <c r="BF28" s="8"/>
      <c r="BG28" s="8"/>
      <c r="BH28" s="8"/>
      <c r="BI28" s="9"/>
    </row>
    <row r="29" spans="2:61" ht="16.850000000000001" customHeight="1">
      <c r="B29" s="10"/>
      <c r="C29" s="26" t="s">
        <v>228</v>
      </c>
      <c r="D29" s="26"/>
      <c r="E29" s="26"/>
      <c r="F29" s="26"/>
      <c r="G29" s="26"/>
      <c r="H29" s="26"/>
      <c r="I29" s="26"/>
      <c r="J29" s="28"/>
      <c r="K29" s="28"/>
      <c r="L29" s="26"/>
      <c r="M29" s="26"/>
      <c r="N29" s="26"/>
      <c r="O29" s="26"/>
      <c r="P29" s="26"/>
      <c r="Q29" s="26"/>
      <c r="R29" s="26"/>
      <c r="S29" s="26"/>
      <c r="T29" s="26"/>
      <c r="U29" s="26"/>
      <c r="V29" s="26"/>
      <c r="X29" s="26"/>
      <c r="Y29" s="26"/>
      <c r="Z29" s="26"/>
      <c r="AA29" s="26"/>
      <c r="AB29" s="26"/>
      <c r="AC29" s="26"/>
      <c r="AD29" s="26"/>
      <c r="AE29" s="26"/>
      <c r="AF29" s="26"/>
      <c r="AG29" s="28"/>
      <c r="AH29" s="28"/>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64"/>
    </row>
    <row r="30" spans="2:61" ht="13.1" customHeight="1">
      <c r="B30" s="10"/>
      <c r="C30" s="65" t="s">
        <v>169</v>
      </c>
      <c r="D30" s="26"/>
      <c r="E30" s="26"/>
      <c r="F30" s="26"/>
      <c r="G30" s="26"/>
      <c r="H30" s="26"/>
      <c r="I30" s="26"/>
      <c r="J30" s="28"/>
      <c r="K30" s="28"/>
      <c r="L30" s="65" t="s">
        <v>171</v>
      </c>
      <c r="M30" s="26"/>
      <c r="N30" s="26"/>
      <c r="O30" s="26"/>
      <c r="P30" s="26"/>
      <c r="Q30" s="26"/>
      <c r="R30" s="26"/>
      <c r="S30" s="26"/>
      <c r="T30" s="65" t="s">
        <v>207</v>
      </c>
      <c r="U30" s="26"/>
      <c r="V30" s="26"/>
      <c r="W30" s="26"/>
      <c r="X30" s="26"/>
      <c r="Y30" s="26"/>
      <c r="Z30" s="26"/>
      <c r="AA30" s="26"/>
      <c r="AB30" s="26"/>
      <c r="AC30" s="26"/>
      <c r="AD30" s="26"/>
      <c r="AE30" s="26"/>
      <c r="AF30" s="65" t="s">
        <v>170</v>
      </c>
      <c r="AG30" s="28"/>
      <c r="AH30" s="28"/>
      <c r="AI30" s="26"/>
      <c r="AJ30" s="26"/>
      <c r="AK30" s="26"/>
      <c r="AL30" s="26"/>
      <c r="AM30" s="26"/>
      <c r="AN30" s="26"/>
      <c r="AO30" s="26"/>
      <c r="AP30" s="26"/>
      <c r="AQ30" s="26"/>
      <c r="AR30" s="26"/>
      <c r="AS30" s="26"/>
      <c r="AT30" s="26"/>
      <c r="AU30" s="26"/>
      <c r="AV30" s="65" t="s">
        <v>230</v>
      </c>
      <c r="AW30" s="26"/>
      <c r="AX30" s="26"/>
      <c r="AY30" s="26"/>
      <c r="AZ30" s="26"/>
      <c r="BA30" s="26"/>
      <c r="BB30" s="26"/>
      <c r="BC30" s="26"/>
      <c r="BD30" s="26"/>
      <c r="BE30" s="26"/>
      <c r="BF30" s="26"/>
      <c r="BG30" s="26"/>
      <c r="BH30" s="26"/>
      <c r="BI30" s="64"/>
    </row>
    <row r="31" spans="2:61" ht="11.15" customHeight="1">
      <c r="B31" s="10"/>
      <c r="C31" s="142"/>
      <c r="D31" s="143"/>
      <c r="E31" s="143"/>
      <c r="F31" s="143"/>
      <c r="G31" s="143"/>
      <c r="H31" s="143"/>
      <c r="I31" s="144"/>
      <c r="J31" s="12"/>
      <c r="K31" s="12"/>
      <c r="L31" s="151"/>
      <c r="M31" s="152"/>
      <c r="N31" s="152"/>
      <c r="O31" s="152"/>
      <c r="P31" s="152"/>
      <c r="Q31" s="152"/>
      <c r="R31" s="153"/>
      <c r="S31" s="19"/>
      <c r="T31" s="151"/>
      <c r="U31" s="152"/>
      <c r="V31" s="152"/>
      <c r="W31" s="152"/>
      <c r="X31" s="152"/>
      <c r="Y31" s="152"/>
      <c r="Z31" s="152"/>
      <c r="AA31" s="152"/>
      <c r="AB31" s="152"/>
      <c r="AC31" s="152"/>
      <c r="AD31" s="153"/>
      <c r="AE31" s="19"/>
      <c r="AF31" s="151"/>
      <c r="AG31" s="152"/>
      <c r="AH31" s="152"/>
      <c r="AI31" s="152"/>
      <c r="AJ31" s="152"/>
      <c r="AK31" s="152"/>
      <c r="AL31" s="152"/>
      <c r="AM31" s="152"/>
      <c r="AN31" s="152"/>
      <c r="AO31" s="152"/>
      <c r="AP31" s="152"/>
      <c r="AQ31" s="152"/>
      <c r="AR31" s="152"/>
      <c r="AS31" s="152"/>
      <c r="AT31" s="153"/>
      <c r="AU31" s="19"/>
      <c r="AV31" s="151"/>
      <c r="AW31" s="152"/>
      <c r="AX31" s="152"/>
      <c r="AY31" s="152"/>
      <c r="AZ31" s="152"/>
      <c r="BA31" s="152"/>
      <c r="BB31" s="152"/>
      <c r="BC31" s="152"/>
      <c r="BD31" s="152"/>
      <c r="BE31" s="152"/>
      <c r="BF31" s="152"/>
      <c r="BG31" s="152"/>
      <c r="BH31" s="153"/>
      <c r="BI31" s="63"/>
    </row>
    <row r="32" spans="2:61" ht="11.15" customHeight="1">
      <c r="B32" s="10"/>
      <c r="C32" s="145"/>
      <c r="D32" s="146"/>
      <c r="E32" s="146"/>
      <c r="F32" s="146"/>
      <c r="G32" s="146"/>
      <c r="H32" s="146"/>
      <c r="I32" s="147"/>
      <c r="J32" s="12"/>
      <c r="K32" s="12"/>
      <c r="L32" s="154"/>
      <c r="M32" s="155"/>
      <c r="N32" s="155"/>
      <c r="O32" s="155"/>
      <c r="P32" s="155"/>
      <c r="Q32" s="155"/>
      <c r="R32" s="156"/>
      <c r="S32" s="19"/>
      <c r="T32" s="154"/>
      <c r="U32" s="155"/>
      <c r="V32" s="155"/>
      <c r="W32" s="155"/>
      <c r="X32" s="155"/>
      <c r="Y32" s="155"/>
      <c r="Z32" s="155"/>
      <c r="AA32" s="155"/>
      <c r="AB32" s="155"/>
      <c r="AC32" s="155"/>
      <c r="AD32" s="156"/>
      <c r="AE32" s="19"/>
      <c r="AF32" s="154"/>
      <c r="AG32" s="155"/>
      <c r="AH32" s="155"/>
      <c r="AI32" s="155"/>
      <c r="AJ32" s="155"/>
      <c r="AK32" s="155"/>
      <c r="AL32" s="155"/>
      <c r="AM32" s="155"/>
      <c r="AN32" s="155"/>
      <c r="AO32" s="155"/>
      <c r="AP32" s="155"/>
      <c r="AQ32" s="155"/>
      <c r="AR32" s="155"/>
      <c r="AS32" s="155"/>
      <c r="AT32" s="156"/>
      <c r="AU32" s="19"/>
      <c r="AV32" s="154"/>
      <c r="AW32" s="155"/>
      <c r="AX32" s="155"/>
      <c r="AY32" s="155"/>
      <c r="AZ32" s="155"/>
      <c r="BA32" s="155"/>
      <c r="BB32" s="155"/>
      <c r="BC32" s="155"/>
      <c r="BD32" s="155"/>
      <c r="BE32" s="155"/>
      <c r="BF32" s="155"/>
      <c r="BG32" s="155"/>
      <c r="BH32" s="156"/>
      <c r="BI32" s="63"/>
    </row>
    <row r="33" spans="2:61" ht="11.15" customHeight="1">
      <c r="B33" s="10"/>
      <c r="C33" s="148"/>
      <c r="D33" s="149"/>
      <c r="E33" s="149"/>
      <c r="F33" s="149"/>
      <c r="G33" s="149"/>
      <c r="H33" s="149"/>
      <c r="I33" s="150"/>
      <c r="J33" s="12"/>
      <c r="K33" s="12"/>
      <c r="L33" s="157"/>
      <c r="M33" s="158"/>
      <c r="N33" s="158"/>
      <c r="O33" s="158"/>
      <c r="P33" s="158"/>
      <c r="Q33" s="158"/>
      <c r="R33" s="159"/>
      <c r="S33" s="19"/>
      <c r="T33" s="157"/>
      <c r="U33" s="158"/>
      <c r="V33" s="158"/>
      <c r="W33" s="158"/>
      <c r="X33" s="158"/>
      <c r="Y33" s="158"/>
      <c r="Z33" s="158"/>
      <c r="AA33" s="158"/>
      <c r="AB33" s="158"/>
      <c r="AC33" s="158"/>
      <c r="AD33" s="159"/>
      <c r="AE33" s="19"/>
      <c r="AF33" s="157"/>
      <c r="AG33" s="158"/>
      <c r="AH33" s="158"/>
      <c r="AI33" s="158"/>
      <c r="AJ33" s="158"/>
      <c r="AK33" s="158"/>
      <c r="AL33" s="158"/>
      <c r="AM33" s="158"/>
      <c r="AN33" s="158"/>
      <c r="AO33" s="158"/>
      <c r="AP33" s="158"/>
      <c r="AQ33" s="158"/>
      <c r="AR33" s="158"/>
      <c r="AS33" s="158"/>
      <c r="AT33" s="159"/>
      <c r="AU33" s="19"/>
      <c r="AV33" s="157"/>
      <c r="AW33" s="158"/>
      <c r="AX33" s="158"/>
      <c r="AY33" s="158"/>
      <c r="AZ33" s="158"/>
      <c r="BA33" s="158"/>
      <c r="BB33" s="158"/>
      <c r="BC33" s="158"/>
      <c r="BD33" s="158"/>
      <c r="BE33" s="158"/>
      <c r="BF33" s="158"/>
      <c r="BG33" s="158"/>
      <c r="BH33" s="159"/>
      <c r="BI33" s="63"/>
    </row>
    <row r="34" spans="2:61" ht="11.15" customHeight="1">
      <c r="B34" s="10"/>
      <c r="C34" s="11" t="s">
        <v>234</v>
      </c>
      <c r="D34" s="8"/>
      <c r="E34" s="8"/>
      <c r="F34" s="8"/>
      <c r="G34" s="8"/>
      <c r="H34" s="8"/>
      <c r="I34" s="8"/>
      <c r="J34" s="8"/>
      <c r="K34" s="8"/>
      <c r="L34" s="11"/>
      <c r="M34" s="8"/>
      <c r="N34" s="8"/>
      <c r="O34" s="8"/>
      <c r="P34" s="8"/>
      <c r="Q34" s="8"/>
      <c r="R34" s="8"/>
      <c r="S34" s="8"/>
      <c r="T34" s="11" t="s">
        <v>231</v>
      </c>
      <c r="U34" s="8"/>
      <c r="V34" s="8"/>
      <c r="W34" s="11"/>
      <c r="X34" s="8"/>
      <c r="Y34" s="8"/>
      <c r="Z34" s="8"/>
      <c r="AA34" s="8"/>
      <c r="AB34" s="8"/>
      <c r="AC34" s="8"/>
      <c r="AD34" s="8"/>
      <c r="AE34" s="8"/>
      <c r="AF34" s="11" t="s">
        <v>232</v>
      </c>
      <c r="AG34" s="8"/>
      <c r="AH34" s="8"/>
      <c r="AI34" s="11"/>
      <c r="AJ34" s="8"/>
      <c r="AK34" s="8"/>
      <c r="AL34" s="8"/>
      <c r="AM34" s="8"/>
      <c r="AN34" s="8"/>
      <c r="AO34" s="8"/>
      <c r="AP34" s="8"/>
      <c r="AQ34" s="8"/>
      <c r="AR34" s="8"/>
      <c r="AS34" s="8"/>
      <c r="AT34" s="8"/>
      <c r="AU34" s="8"/>
      <c r="AV34" s="11" t="s">
        <v>233</v>
      </c>
      <c r="AW34" s="8"/>
      <c r="AX34" s="8"/>
      <c r="AY34" s="8"/>
      <c r="AZ34" s="8"/>
      <c r="BA34" s="8"/>
      <c r="BB34" s="8"/>
      <c r="BC34" s="8"/>
      <c r="BD34" s="8"/>
      <c r="BE34" s="8"/>
      <c r="BF34" s="8"/>
      <c r="BG34" s="8"/>
      <c r="BH34" s="8"/>
      <c r="BI34" s="9"/>
    </row>
    <row r="35" spans="2:61" ht="11.15" customHeight="1">
      <c r="B35" s="10"/>
      <c r="C35" s="11"/>
      <c r="D35" s="8"/>
      <c r="E35" s="8"/>
      <c r="F35" s="8"/>
      <c r="G35" s="8"/>
      <c r="H35" s="8"/>
      <c r="I35" s="8"/>
      <c r="J35" s="8"/>
      <c r="K35" s="8"/>
      <c r="L35" s="11"/>
      <c r="M35" s="8"/>
      <c r="N35" s="8"/>
      <c r="O35" s="8"/>
      <c r="P35" s="8"/>
      <c r="Q35" s="8"/>
      <c r="R35" s="8"/>
      <c r="S35" s="8"/>
      <c r="T35" s="11"/>
      <c r="U35" s="8"/>
      <c r="V35" s="8"/>
      <c r="W35" s="11"/>
      <c r="X35" s="8"/>
      <c r="Y35" s="8"/>
      <c r="Z35" s="8"/>
      <c r="AA35" s="8"/>
      <c r="AB35" s="8"/>
      <c r="AC35" s="8"/>
      <c r="AD35" s="8"/>
      <c r="AE35" s="8"/>
      <c r="AF35" s="11"/>
      <c r="AG35" s="8"/>
      <c r="AH35" s="8"/>
      <c r="AI35" s="11"/>
      <c r="AJ35" s="8"/>
      <c r="AK35" s="8"/>
      <c r="AL35" s="8"/>
      <c r="AM35" s="8"/>
      <c r="AN35" s="8"/>
      <c r="AO35" s="8"/>
      <c r="AP35" s="8"/>
      <c r="AQ35" s="8"/>
      <c r="AR35" s="8"/>
      <c r="AS35" s="8"/>
      <c r="AT35" s="8"/>
      <c r="AU35" s="8"/>
      <c r="AV35" s="11"/>
      <c r="AW35" s="8"/>
      <c r="AX35" s="8"/>
      <c r="AY35" s="8"/>
      <c r="AZ35" s="8"/>
      <c r="BA35" s="8"/>
      <c r="BB35" s="8"/>
      <c r="BC35" s="8"/>
      <c r="BD35" s="8"/>
      <c r="BE35" s="8"/>
      <c r="BF35" s="8"/>
      <c r="BG35" s="8"/>
      <c r="BH35" s="8"/>
      <c r="BI35" s="9"/>
    </row>
    <row r="36" spans="2:61" ht="16.850000000000001" customHeight="1">
      <c r="B36" s="10"/>
      <c r="C36" s="26" t="s">
        <v>226</v>
      </c>
      <c r="D36" s="26"/>
      <c r="E36" s="26"/>
      <c r="F36" s="26"/>
      <c r="G36" s="26"/>
      <c r="H36" s="26"/>
      <c r="I36" s="26"/>
      <c r="J36" s="28"/>
      <c r="K36" s="28"/>
      <c r="L36" s="26"/>
      <c r="M36" s="26"/>
      <c r="N36" s="26"/>
      <c r="O36" s="26"/>
      <c r="P36" s="26"/>
      <c r="Q36" s="26"/>
      <c r="R36" s="26"/>
      <c r="S36" s="26"/>
      <c r="T36" s="26"/>
      <c r="U36" s="26"/>
      <c r="V36" s="26"/>
      <c r="X36" s="26"/>
      <c r="Y36" s="26"/>
      <c r="Z36" s="26"/>
      <c r="AA36" s="26"/>
      <c r="AB36" s="26"/>
      <c r="AC36" s="26"/>
      <c r="AD36" s="26"/>
      <c r="AE36" s="26"/>
      <c r="AF36" s="26"/>
      <c r="AG36" s="28"/>
      <c r="AH36" s="28"/>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64"/>
    </row>
    <row r="37" spans="2:61" ht="13.1">
      <c r="B37" s="10"/>
      <c r="C37" s="65" t="s">
        <v>169</v>
      </c>
      <c r="D37" s="26"/>
      <c r="E37" s="26"/>
      <c r="F37" s="26"/>
      <c r="G37" s="26"/>
      <c r="H37" s="26"/>
      <c r="I37" s="26"/>
      <c r="J37" s="28"/>
      <c r="K37" s="28"/>
      <c r="L37" s="65" t="s">
        <v>171</v>
      </c>
      <c r="M37" s="26"/>
      <c r="N37" s="26"/>
      <c r="O37" s="26"/>
      <c r="P37" s="26"/>
      <c r="Q37" s="26"/>
      <c r="R37" s="26"/>
      <c r="S37" s="26"/>
      <c r="T37" s="65" t="s">
        <v>207</v>
      </c>
      <c r="U37" s="26"/>
      <c r="V37" s="26"/>
      <c r="W37" s="26"/>
      <c r="X37" s="26"/>
      <c r="Y37" s="26"/>
      <c r="Z37" s="26"/>
      <c r="AA37" s="26"/>
      <c r="AB37" s="26"/>
      <c r="AC37" s="26"/>
      <c r="AD37" s="26"/>
      <c r="AE37" s="26"/>
      <c r="AF37" s="65" t="s">
        <v>170</v>
      </c>
      <c r="AG37" s="28"/>
      <c r="AH37" s="28"/>
      <c r="AI37" s="26"/>
      <c r="AJ37" s="26"/>
      <c r="AK37" s="26"/>
      <c r="AL37" s="26"/>
      <c r="AM37" s="26"/>
      <c r="AN37" s="26"/>
      <c r="AO37" s="26"/>
      <c r="AP37" s="26"/>
      <c r="AQ37" s="26"/>
      <c r="AR37" s="26"/>
      <c r="AS37" s="26"/>
      <c r="AT37" s="26"/>
      <c r="AU37" s="26"/>
      <c r="AV37" s="65" t="s">
        <v>230</v>
      </c>
      <c r="AW37" s="26"/>
      <c r="AX37" s="26"/>
      <c r="AY37" s="26"/>
      <c r="AZ37" s="26"/>
      <c r="BA37" s="26"/>
      <c r="BB37" s="26"/>
      <c r="BC37" s="26"/>
      <c r="BD37" s="26"/>
      <c r="BE37" s="26"/>
      <c r="BF37" s="26"/>
      <c r="BG37" s="26"/>
      <c r="BH37" s="26"/>
      <c r="BI37" s="9"/>
    </row>
    <row r="38" spans="2:61" ht="11.15" customHeight="1">
      <c r="B38" s="10"/>
      <c r="C38" s="142"/>
      <c r="D38" s="143"/>
      <c r="E38" s="143"/>
      <c r="F38" s="143"/>
      <c r="G38" s="143"/>
      <c r="H38" s="143"/>
      <c r="I38" s="144"/>
      <c r="J38" s="12"/>
      <c r="K38" s="12"/>
      <c r="L38" s="151"/>
      <c r="M38" s="152"/>
      <c r="N38" s="152"/>
      <c r="O38" s="152"/>
      <c r="P38" s="152"/>
      <c r="Q38" s="152"/>
      <c r="R38" s="153"/>
      <c r="S38" s="19"/>
      <c r="T38" s="151"/>
      <c r="U38" s="152"/>
      <c r="V38" s="152"/>
      <c r="W38" s="152"/>
      <c r="X38" s="152"/>
      <c r="Y38" s="152"/>
      <c r="Z38" s="152"/>
      <c r="AA38" s="152"/>
      <c r="AB38" s="152"/>
      <c r="AC38" s="152"/>
      <c r="AD38" s="153"/>
      <c r="AE38" s="19"/>
      <c r="AF38" s="151"/>
      <c r="AG38" s="152"/>
      <c r="AH38" s="152"/>
      <c r="AI38" s="152"/>
      <c r="AJ38" s="152"/>
      <c r="AK38" s="152"/>
      <c r="AL38" s="152"/>
      <c r="AM38" s="152"/>
      <c r="AN38" s="152"/>
      <c r="AO38" s="152"/>
      <c r="AP38" s="152"/>
      <c r="AQ38" s="152"/>
      <c r="AR38" s="152"/>
      <c r="AS38" s="152"/>
      <c r="AT38" s="153"/>
      <c r="AU38" s="19"/>
      <c r="AV38" s="151"/>
      <c r="AW38" s="152"/>
      <c r="AX38" s="152"/>
      <c r="AY38" s="152"/>
      <c r="AZ38" s="152"/>
      <c r="BA38" s="152"/>
      <c r="BB38" s="152"/>
      <c r="BC38" s="152"/>
      <c r="BD38" s="152"/>
      <c r="BE38" s="152"/>
      <c r="BF38" s="152"/>
      <c r="BG38" s="152"/>
      <c r="BH38" s="153"/>
      <c r="BI38" s="9"/>
    </row>
    <row r="39" spans="2:61" ht="11.15" customHeight="1">
      <c r="B39" s="10"/>
      <c r="C39" s="145"/>
      <c r="D39" s="146"/>
      <c r="E39" s="146"/>
      <c r="F39" s="146"/>
      <c r="G39" s="146"/>
      <c r="H39" s="146"/>
      <c r="I39" s="147"/>
      <c r="J39" s="12"/>
      <c r="K39" s="12"/>
      <c r="L39" s="154"/>
      <c r="M39" s="155"/>
      <c r="N39" s="155"/>
      <c r="O39" s="155"/>
      <c r="P39" s="155"/>
      <c r="Q39" s="155"/>
      <c r="R39" s="156"/>
      <c r="S39" s="19"/>
      <c r="T39" s="154"/>
      <c r="U39" s="155"/>
      <c r="V39" s="155"/>
      <c r="W39" s="155"/>
      <c r="X39" s="155"/>
      <c r="Y39" s="155"/>
      <c r="Z39" s="155"/>
      <c r="AA39" s="155"/>
      <c r="AB39" s="155"/>
      <c r="AC39" s="155"/>
      <c r="AD39" s="156"/>
      <c r="AE39" s="19"/>
      <c r="AF39" s="154"/>
      <c r="AG39" s="155"/>
      <c r="AH39" s="155"/>
      <c r="AI39" s="155"/>
      <c r="AJ39" s="155"/>
      <c r="AK39" s="155"/>
      <c r="AL39" s="155"/>
      <c r="AM39" s="155"/>
      <c r="AN39" s="155"/>
      <c r="AO39" s="155"/>
      <c r="AP39" s="155"/>
      <c r="AQ39" s="155"/>
      <c r="AR39" s="155"/>
      <c r="AS39" s="155"/>
      <c r="AT39" s="156"/>
      <c r="AU39" s="19"/>
      <c r="AV39" s="154"/>
      <c r="AW39" s="155"/>
      <c r="AX39" s="155"/>
      <c r="AY39" s="155"/>
      <c r="AZ39" s="155"/>
      <c r="BA39" s="155"/>
      <c r="BB39" s="155"/>
      <c r="BC39" s="155"/>
      <c r="BD39" s="155"/>
      <c r="BE39" s="155"/>
      <c r="BF39" s="155"/>
      <c r="BG39" s="155"/>
      <c r="BH39" s="156"/>
      <c r="BI39" s="9"/>
    </row>
    <row r="40" spans="2:61" ht="11.15" customHeight="1">
      <c r="B40" s="10"/>
      <c r="C40" s="148"/>
      <c r="D40" s="149"/>
      <c r="E40" s="149"/>
      <c r="F40" s="149"/>
      <c r="G40" s="149"/>
      <c r="H40" s="149"/>
      <c r="I40" s="150"/>
      <c r="J40" s="12"/>
      <c r="K40" s="12"/>
      <c r="L40" s="157"/>
      <c r="M40" s="158"/>
      <c r="N40" s="158"/>
      <c r="O40" s="158"/>
      <c r="P40" s="158"/>
      <c r="Q40" s="158"/>
      <c r="R40" s="159"/>
      <c r="S40" s="19"/>
      <c r="T40" s="157"/>
      <c r="U40" s="158"/>
      <c r="V40" s="158"/>
      <c r="W40" s="158"/>
      <c r="X40" s="158"/>
      <c r="Y40" s="158"/>
      <c r="Z40" s="158"/>
      <c r="AA40" s="158"/>
      <c r="AB40" s="158"/>
      <c r="AC40" s="158"/>
      <c r="AD40" s="159"/>
      <c r="AE40" s="19"/>
      <c r="AF40" s="157"/>
      <c r="AG40" s="158"/>
      <c r="AH40" s="158"/>
      <c r="AI40" s="158"/>
      <c r="AJ40" s="158"/>
      <c r="AK40" s="158"/>
      <c r="AL40" s="158"/>
      <c r="AM40" s="158"/>
      <c r="AN40" s="158"/>
      <c r="AO40" s="158"/>
      <c r="AP40" s="158"/>
      <c r="AQ40" s="158"/>
      <c r="AR40" s="158"/>
      <c r="AS40" s="158"/>
      <c r="AT40" s="159"/>
      <c r="AU40" s="19"/>
      <c r="AV40" s="157"/>
      <c r="AW40" s="158"/>
      <c r="AX40" s="158"/>
      <c r="AY40" s="158"/>
      <c r="AZ40" s="158"/>
      <c r="BA40" s="158"/>
      <c r="BB40" s="158"/>
      <c r="BC40" s="158"/>
      <c r="BD40" s="158"/>
      <c r="BE40" s="158"/>
      <c r="BF40" s="158"/>
      <c r="BG40" s="158"/>
      <c r="BH40" s="159"/>
      <c r="BI40" s="9"/>
    </row>
    <row r="41" spans="2:61" ht="11.15" customHeight="1">
      <c r="B41" s="10"/>
      <c r="C41" s="11"/>
      <c r="D41" s="8"/>
      <c r="E41" s="8"/>
      <c r="F41" s="8"/>
      <c r="G41" s="8"/>
      <c r="H41" s="8"/>
      <c r="I41" s="8"/>
      <c r="J41" s="8"/>
      <c r="K41" s="8"/>
      <c r="L41" s="11"/>
      <c r="M41" s="8"/>
      <c r="N41" s="8"/>
      <c r="O41" s="8"/>
      <c r="P41" s="8"/>
      <c r="Q41" s="8"/>
      <c r="R41" s="8"/>
      <c r="S41" s="8"/>
      <c r="T41" s="11"/>
      <c r="U41" s="8"/>
      <c r="V41" s="8"/>
      <c r="W41" s="11"/>
      <c r="X41" s="8"/>
      <c r="Y41" s="8"/>
      <c r="Z41" s="8"/>
      <c r="AA41" s="8"/>
      <c r="AB41" s="8"/>
      <c r="AC41" s="8"/>
      <c r="AD41" s="8"/>
      <c r="AE41" s="8"/>
      <c r="AF41" s="11"/>
      <c r="AG41" s="8"/>
      <c r="AH41" s="8"/>
      <c r="AI41" s="11"/>
      <c r="AJ41" s="8"/>
      <c r="AK41" s="8"/>
      <c r="AL41" s="8"/>
      <c r="AM41" s="8"/>
      <c r="AN41" s="8"/>
      <c r="AO41" s="8"/>
      <c r="AP41" s="8"/>
      <c r="AQ41" s="8"/>
      <c r="AR41" s="8"/>
      <c r="AS41" s="8"/>
      <c r="AT41" s="8"/>
      <c r="AU41" s="8"/>
      <c r="AV41" s="11"/>
      <c r="AW41" s="8"/>
      <c r="AX41" s="8"/>
      <c r="AY41" s="8"/>
      <c r="AZ41" s="8"/>
      <c r="BA41" s="8"/>
      <c r="BB41" s="8"/>
      <c r="BC41" s="8"/>
      <c r="BD41" s="8"/>
      <c r="BE41" s="8"/>
      <c r="BF41" s="8"/>
      <c r="BG41" s="8"/>
      <c r="BH41" s="8"/>
      <c r="BI41" s="9"/>
    </row>
    <row r="42" spans="2:61" ht="11.15" customHeight="1">
      <c r="B42" s="10"/>
      <c r="C42" s="164" t="s">
        <v>6</v>
      </c>
      <c r="D42" s="164"/>
      <c r="E42" s="164"/>
      <c r="F42" s="164"/>
      <c r="G42" s="164"/>
      <c r="H42" s="28"/>
      <c r="I42" s="28"/>
      <c r="J42" s="28"/>
      <c r="K42" s="28"/>
      <c r="L42" s="28"/>
      <c r="M42" s="28"/>
      <c r="N42" s="28"/>
      <c r="O42" s="28"/>
      <c r="P42" s="28"/>
      <c r="Q42" s="28"/>
      <c r="R42" s="28"/>
      <c r="S42" s="164" t="s">
        <v>220</v>
      </c>
      <c r="T42" s="164"/>
      <c r="U42" s="164"/>
      <c r="V42" s="164"/>
      <c r="W42" s="164"/>
      <c r="X42" s="164"/>
      <c r="Y42" s="164"/>
      <c r="Z42" s="164"/>
      <c r="AA42" s="164"/>
      <c r="AB42" s="164"/>
      <c r="AC42" s="164"/>
      <c r="AD42" s="28"/>
      <c r="AE42" s="8"/>
      <c r="AF42" s="8"/>
      <c r="AG42" s="8"/>
      <c r="AH42" s="8"/>
      <c r="BI42" s="9"/>
    </row>
    <row r="43" spans="2:61" ht="11.15" customHeight="1">
      <c r="B43" s="10"/>
      <c r="C43" s="164"/>
      <c r="D43" s="164"/>
      <c r="E43" s="164"/>
      <c r="F43" s="164"/>
      <c r="G43" s="164"/>
      <c r="H43" s="28"/>
      <c r="I43" s="28"/>
      <c r="J43" s="28"/>
      <c r="K43" s="28"/>
      <c r="L43" s="28"/>
      <c r="M43" s="28"/>
      <c r="N43" s="28"/>
      <c r="O43" s="28"/>
      <c r="P43" s="28"/>
      <c r="Q43" s="28"/>
      <c r="R43" s="28"/>
      <c r="S43" s="164"/>
      <c r="T43" s="164"/>
      <c r="U43" s="164"/>
      <c r="V43" s="164"/>
      <c r="W43" s="164"/>
      <c r="X43" s="164"/>
      <c r="Y43" s="164"/>
      <c r="Z43" s="164"/>
      <c r="AA43" s="164"/>
      <c r="AB43" s="164"/>
      <c r="AC43" s="164"/>
      <c r="AD43" s="28"/>
      <c r="AE43" s="8"/>
      <c r="AF43" s="8"/>
      <c r="AG43" s="8"/>
      <c r="AH43" s="8"/>
      <c r="BI43" s="9"/>
    </row>
    <row r="44" spans="2:61" ht="11.15" customHeight="1">
      <c r="B44" s="10"/>
      <c r="C44" s="142"/>
      <c r="D44" s="143"/>
      <c r="E44" s="143"/>
      <c r="F44" s="143"/>
      <c r="G44" s="143"/>
      <c r="H44" s="143"/>
      <c r="I44" s="143"/>
      <c r="J44" s="143"/>
      <c r="K44" s="143"/>
      <c r="L44" s="143"/>
      <c r="M44" s="143"/>
      <c r="N44" s="143"/>
      <c r="O44" s="143"/>
      <c r="P44" s="143"/>
      <c r="Q44" s="144"/>
      <c r="R44" s="8"/>
      <c r="S44" s="151"/>
      <c r="T44" s="152"/>
      <c r="U44" s="152"/>
      <c r="V44" s="152"/>
      <c r="W44" s="152"/>
      <c r="X44" s="152"/>
      <c r="Y44" s="152"/>
      <c r="Z44" s="152"/>
      <c r="AA44" s="152"/>
      <c r="AB44" s="152"/>
      <c r="AC44" s="153"/>
      <c r="AD44" s="8"/>
      <c r="AE44" s="8"/>
      <c r="AF44" s="8"/>
      <c r="AG44" s="8"/>
      <c r="AH44" s="8"/>
      <c r="BI44" s="9"/>
    </row>
    <row r="45" spans="2:61" ht="11.15" customHeight="1">
      <c r="B45" s="10"/>
      <c r="C45" s="145"/>
      <c r="D45" s="146"/>
      <c r="E45" s="146"/>
      <c r="F45" s="146"/>
      <c r="G45" s="146"/>
      <c r="H45" s="146"/>
      <c r="I45" s="146"/>
      <c r="J45" s="146"/>
      <c r="K45" s="146"/>
      <c r="L45" s="146"/>
      <c r="M45" s="146"/>
      <c r="N45" s="146"/>
      <c r="O45" s="146"/>
      <c r="P45" s="146"/>
      <c r="Q45" s="147"/>
      <c r="R45" s="8"/>
      <c r="S45" s="154"/>
      <c r="T45" s="155"/>
      <c r="U45" s="155"/>
      <c r="V45" s="155"/>
      <c r="W45" s="155"/>
      <c r="X45" s="155"/>
      <c r="Y45" s="155"/>
      <c r="Z45" s="155"/>
      <c r="AA45" s="155"/>
      <c r="AB45" s="155"/>
      <c r="AC45" s="156"/>
      <c r="AD45" s="8"/>
      <c r="AE45" s="8"/>
      <c r="AF45" s="8"/>
      <c r="AG45" s="8"/>
      <c r="AH45" s="8"/>
      <c r="BI45" s="9"/>
    </row>
    <row r="46" spans="2:61" ht="11.15" customHeight="1">
      <c r="B46" s="10"/>
      <c r="C46" s="148"/>
      <c r="D46" s="149"/>
      <c r="E46" s="149"/>
      <c r="F46" s="149"/>
      <c r="G46" s="149"/>
      <c r="H46" s="149"/>
      <c r="I46" s="149"/>
      <c r="J46" s="149"/>
      <c r="K46" s="149"/>
      <c r="L46" s="149"/>
      <c r="M46" s="149"/>
      <c r="N46" s="149"/>
      <c r="O46" s="149"/>
      <c r="P46" s="149"/>
      <c r="Q46" s="150"/>
      <c r="R46" s="8"/>
      <c r="S46" s="157"/>
      <c r="T46" s="158"/>
      <c r="U46" s="158"/>
      <c r="V46" s="158"/>
      <c r="W46" s="158"/>
      <c r="X46" s="158"/>
      <c r="Y46" s="158"/>
      <c r="Z46" s="158"/>
      <c r="AA46" s="158"/>
      <c r="AB46" s="158"/>
      <c r="AC46" s="159"/>
      <c r="AD46" s="8"/>
      <c r="AE46" s="8"/>
      <c r="AF46" s="8"/>
      <c r="AG46" s="8"/>
      <c r="AH46" s="8"/>
      <c r="BI46" s="9"/>
    </row>
    <row r="47" spans="2:61" ht="11.15" customHeight="1">
      <c r="B47" s="10"/>
      <c r="C47" s="13" t="s">
        <v>235</v>
      </c>
      <c r="D47" s="13"/>
      <c r="E47" s="8"/>
      <c r="F47" s="8"/>
      <c r="G47" s="8"/>
      <c r="H47" s="8"/>
      <c r="I47" s="8"/>
      <c r="J47" s="8"/>
      <c r="K47" s="8"/>
      <c r="L47" s="8"/>
      <c r="M47" s="8"/>
      <c r="N47" s="8"/>
      <c r="O47" s="8"/>
      <c r="P47" s="8"/>
      <c r="Q47" s="8"/>
      <c r="R47" s="8"/>
      <c r="S47" s="11"/>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BI47" s="9"/>
    </row>
    <row r="48" spans="2:61" ht="11.15" customHeight="1">
      <c r="B48" s="10"/>
      <c r="C48" s="164" t="s">
        <v>8</v>
      </c>
      <c r="D48" s="164"/>
      <c r="E48" s="164"/>
      <c r="F48" s="164"/>
      <c r="G48" s="164"/>
      <c r="H48" s="164"/>
      <c r="I48" s="164"/>
      <c r="J48" s="164"/>
      <c r="K48" s="164"/>
      <c r="L48" s="28"/>
      <c r="M48" s="175"/>
      <c r="N48" s="175"/>
      <c r="O48" s="175"/>
      <c r="P48" s="175"/>
      <c r="Q48" s="175"/>
      <c r="R48" s="175"/>
      <c r="S48" s="175"/>
      <c r="T48" s="175"/>
      <c r="U48" s="175"/>
      <c r="V48" s="28"/>
      <c r="W48" s="28"/>
      <c r="X48" s="28"/>
      <c r="Y48" s="164" t="s">
        <v>9</v>
      </c>
      <c r="Z48" s="164"/>
      <c r="AA48" s="164"/>
      <c r="AB48" s="164"/>
      <c r="AC48" s="164"/>
      <c r="AD48" s="164"/>
      <c r="AE48" s="164"/>
      <c r="AF48" s="164"/>
      <c r="AG48" s="164"/>
      <c r="AH48" s="164"/>
      <c r="AI48" s="164"/>
      <c r="AJ48" s="164"/>
      <c r="AK48" s="8"/>
      <c r="AL48" s="8"/>
      <c r="AM48" s="8"/>
      <c r="AN48" s="8"/>
      <c r="AO48" s="8"/>
      <c r="AP48" s="8"/>
      <c r="AQ48" s="8"/>
      <c r="AR48" s="8"/>
      <c r="AS48" s="8"/>
      <c r="AT48" s="8"/>
      <c r="AU48" s="8"/>
      <c r="AV48" s="8"/>
      <c r="AW48" s="8"/>
      <c r="AX48" s="8"/>
      <c r="AY48" s="8"/>
      <c r="AZ48" s="8"/>
      <c r="BA48" s="8"/>
      <c r="BB48" s="8"/>
      <c r="BC48" s="8"/>
      <c r="BD48" s="8"/>
      <c r="BE48" s="8"/>
      <c r="BF48" s="8"/>
      <c r="BG48" s="8"/>
      <c r="BH48" s="8"/>
      <c r="BI48" s="9"/>
    </row>
    <row r="49" spans="2:61" ht="11.15" customHeight="1">
      <c r="B49" s="10"/>
      <c r="C49" s="164"/>
      <c r="D49" s="164"/>
      <c r="E49" s="164"/>
      <c r="F49" s="164"/>
      <c r="G49" s="164"/>
      <c r="H49" s="164"/>
      <c r="I49" s="164"/>
      <c r="J49" s="164"/>
      <c r="K49" s="164"/>
      <c r="L49" s="28"/>
      <c r="M49" s="175"/>
      <c r="N49" s="175"/>
      <c r="O49" s="175"/>
      <c r="P49" s="175"/>
      <c r="Q49" s="175"/>
      <c r="R49" s="175"/>
      <c r="S49" s="175"/>
      <c r="T49" s="175"/>
      <c r="U49" s="175"/>
      <c r="V49" s="28"/>
      <c r="W49" s="28"/>
      <c r="X49" s="28"/>
      <c r="Y49" s="164"/>
      <c r="Z49" s="164"/>
      <c r="AA49" s="164"/>
      <c r="AB49" s="164"/>
      <c r="AC49" s="164"/>
      <c r="AD49" s="164"/>
      <c r="AE49" s="164"/>
      <c r="AF49" s="164"/>
      <c r="AG49" s="164"/>
      <c r="AH49" s="164"/>
      <c r="AI49" s="164"/>
      <c r="AJ49" s="164"/>
      <c r="AK49" s="8"/>
      <c r="AL49" s="8"/>
      <c r="AM49" s="8"/>
      <c r="AN49" s="8"/>
      <c r="AO49" s="8"/>
      <c r="AP49" s="8"/>
      <c r="AQ49" s="8"/>
      <c r="AR49" s="8"/>
      <c r="AS49" s="8"/>
      <c r="AT49" s="8"/>
      <c r="AU49" s="8"/>
      <c r="AV49" s="8"/>
      <c r="AW49" s="8"/>
      <c r="AX49" s="8"/>
      <c r="AY49" s="8"/>
      <c r="AZ49" s="8"/>
      <c r="BA49" s="8"/>
      <c r="BB49" s="8"/>
      <c r="BC49" s="8"/>
      <c r="BD49" s="8"/>
      <c r="BE49" s="8"/>
      <c r="BF49" s="8"/>
      <c r="BG49" s="8"/>
      <c r="BH49" s="8"/>
      <c r="BI49" s="9"/>
    </row>
    <row r="50" spans="2:61" ht="11.15" customHeight="1">
      <c r="B50" s="10"/>
      <c r="C50" s="142"/>
      <c r="D50" s="143"/>
      <c r="E50" s="143"/>
      <c r="F50" s="143"/>
      <c r="G50" s="143"/>
      <c r="H50" s="144"/>
      <c r="I50" s="14"/>
      <c r="J50" s="142"/>
      <c r="K50" s="143"/>
      <c r="L50" s="143"/>
      <c r="M50" s="143"/>
      <c r="N50" s="143"/>
      <c r="O50" s="144"/>
      <c r="P50" s="14"/>
      <c r="Q50" s="142"/>
      <c r="R50" s="143"/>
      <c r="S50" s="143"/>
      <c r="T50" s="143"/>
      <c r="U50" s="143"/>
      <c r="V50" s="144"/>
      <c r="W50" s="8"/>
      <c r="X50" s="8"/>
      <c r="Y50" s="176"/>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8"/>
      <c r="AY50" s="8"/>
      <c r="AZ50" s="8"/>
      <c r="BA50" s="8"/>
      <c r="BB50" s="8"/>
      <c r="BC50" s="8"/>
      <c r="BD50" s="8"/>
      <c r="BE50" s="8"/>
      <c r="BF50" s="8"/>
      <c r="BG50" s="8"/>
      <c r="BH50" s="8"/>
      <c r="BI50" s="9"/>
    </row>
    <row r="51" spans="2:61" ht="11.15" customHeight="1">
      <c r="B51" s="10"/>
      <c r="C51" s="145"/>
      <c r="D51" s="146"/>
      <c r="E51" s="146"/>
      <c r="F51" s="146"/>
      <c r="G51" s="146"/>
      <c r="H51" s="147"/>
      <c r="I51" s="14"/>
      <c r="J51" s="145"/>
      <c r="K51" s="146"/>
      <c r="L51" s="146"/>
      <c r="M51" s="146"/>
      <c r="N51" s="146"/>
      <c r="O51" s="147"/>
      <c r="P51" s="14"/>
      <c r="Q51" s="145"/>
      <c r="R51" s="146"/>
      <c r="S51" s="146"/>
      <c r="T51" s="146"/>
      <c r="U51" s="146"/>
      <c r="V51" s="147"/>
      <c r="W51" s="8"/>
      <c r="X51" s="8"/>
      <c r="Y51" s="179"/>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1"/>
      <c r="AY51" s="8"/>
      <c r="AZ51" s="8"/>
      <c r="BA51" s="8"/>
      <c r="BB51" s="8"/>
      <c r="BC51" s="8"/>
      <c r="BD51" s="8"/>
      <c r="BE51" s="8"/>
      <c r="BF51" s="8"/>
      <c r="BG51" s="8"/>
      <c r="BH51" s="8"/>
      <c r="BI51" s="9"/>
    </row>
    <row r="52" spans="2:61" ht="11.15" customHeight="1">
      <c r="B52" s="10"/>
      <c r="C52" s="148"/>
      <c r="D52" s="149"/>
      <c r="E52" s="149"/>
      <c r="F52" s="149"/>
      <c r="G52" s="149"/>
      <c r="H52" s="150"/>
      <c r="I52" s="14"/>
      <c r="J52" s="148"/>
      <c r="K52" s="149"/>
      <c r="L52" s="149"/>
      <c r="M52" s="149"/>
      <c r="N52" s="149"/>
      <c r="O52" s="150"/>
      <c r="P52" s="14"/>
      <c r="Q52" s="148"/>
      <c r="R52" s="149"/>
      <c r="S52" s="149"/>
      <c r="T52" s="149"/>
      <c r="U52" s="149"/>
      <c r="V52" s="150"/>
      <c r="W52" s="8"/>
      <c r="X52" s="8"/>
      <c r="Y52" s="182"/>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4"/>
      <c r="AY52" s="8"/>
      <c r="AZ52" s="8"/>
      <c r="BA52" s="8"/>
      <c r="BB52" s="8"/>
      <c r="BC52" s="8"/>
      <c r="BD52" s="8"/>
      <c r="BE52" s="8"/>
      <c r="BF52" s="8"/>
      <c r="BG52" s="8"/>
      <c r="BH52" s="8"/>
      <c r="BI52" s="9"/>
    </row>
    <row r="53" spans="2:61" ht="11.15" customHeight="1">
      <c r="B53" s="10"/>
      <c r="C53" s="11"/>
      <c r="D53" s="8"/>
      <c r="E53" s="8"/>
      <c r="F53" s="8"/>
      <c r="G53" s="8"/>
      <c r="H53" s="8"/>
      <c r="I53" s="8"/>
      <c r="J53" s="11"/>
      <c r="K53" s="8"/>
      <c r="L53" s="8"/>
      <c r="M53" s="8"/>
      <c r="N53" s="8"/>
      <c r="O53" s="8"/>
      <c r="P53" s="8"/>
      <c r="Q53" s="11"/>
      <c r="R53" s="8"/>
      <c r="S53" s="8"/>
      <c r="T53" s="8"/>
      <c r="U53" s="8"/>
      <c r="V53" s="8"/>
      <c r="W53" s="8"/>
      <c r="X53" s="8"/>
      <c r="Y53" s="11"/>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9"/>
    </row>
    <row r="54" spans="2:61" ht="11.15" customHeight="1">
      <c r="B54" s="1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7"/>
    </row>
    <row r="55" spans="2:61" ht="10.15" customHeight="1">
      <c r="B55" s="185" t="s">
        <v>148</v>
      </c>
      <c r="C55" s="185"/>
      <c r="D55" s="185"/>
      <c r="E55" s="185"/>
      <c r="F55" s="185"/>
      <c r="G55" s="185"/>
      <c r="H55" s="185"/>
      <c r="I55" s="185"/>
      <c r="J55" s="185"/>
      <c r="K55" s="185"/>
      <c r="L55" s="185"/>
      <c r="M55" s="185"/>
      <c r="N55" s="185"/>
      <c r="O55" s="185"/>
      <c r="P55" s="185"/>
      <c r="Q55" s="185"/>
      <c r="R55" s="185"/>
      <c r="S55" s="185"/>
      <c r="T55" s="185"/>
      <c r="U55" s="185"/>
      <c r="V55" s="185"/>
      <c r="W55" s="185"/>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row>
    <row r="56" spans="2:61" ht="10.15" customHeight="1">
      <c r="B56" s="186"/>
      <c r="C56" s="186"/>
      <c r="D56" s="186"/>
      <c r="E56" s="186"/>
      <c r="F56" s="186"/>
      <c r="G56" s="186"/>
      <c r="H56" s="186"/>
      <c r="I56" s="186"/>
      <c r="J56" s="186"/>
      <c r="K56" s="186"/>
      <c r="L56" s="186"/>
      <c r="M56" s="186"/>
      <c r="N56" s="186"/>
      <c r="O56" s="186"/>
      <c r="P56" s="186"/>
      <c r="Q56" s="186"/>
      <c r="R56" s="186"/>
      <c r="S56" s="186"/>
      <c r="T56" s="186"/>
      <c r="U56" s="186"/>
      <c r="V56" s="186"/>
      <c r="W56" s="186"/>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row>
    <row r="57" spans="2:61" ht="10.15" customHeight="1">
      <c r="B57" s="174" t="s">
        <v>225</v>
      </c>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row>
    <row r="58" spans="2:61" ht="10.15" customHeight="1">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row>
    <row r="59" spans="2:61" ht="10.15" customHeight="1">
      <c r="B59" s="140" t="s">
        <v>406</v>
      </c>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row>
    <row r="60" spans="2:61" ht="10.15" customHeight="1">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2:61" ht="10.15" customHeight="1">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row>
    <row r="62" spans="2:61" ht="10.15" customHeight="1">
      <c r="B62" s="140" t="s">
        <v>402</v>
      </c>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row>
    <row r="63" spans="2:61" ht="10.15" customHeight="1">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row>
    <row r="64" spans="2:61" ht="10.15" customHeight="1">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row>
    <row r="68" spans="2:61" ht="10.15" customHeight="1">
      <c r="B68" s="140" t="s">
        <v>404</v>
      </c>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row>
    <row r="69" spans="2:61" ht="10.15" customHeight="1">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row>
    <row r="70" spans="2:61" ht="10.15" customHeight="1">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row>
    <row r="71" spans="2:61" ht="10.15" customHeight="1">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row>
    <row r="72" spans="2:61" ht="10.15" customHeight="1">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row>
    <row r="73" spans="2:61" ht="10.15" customHeight="1">
      <c r="B73" s="140" t="s">
        <v>403</v>
      </c>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row>
    <row r="74" spans="2:61" ht="10.15" customHeight="1">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row>
    <row r="75" spans="2:61" ht="10.15" customHeight="1">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row>
    <row r="76" spans="2:61" ht="10.15" customHeight="1">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row>
    <row r="77" spans="2:61" ht="10.15" customHeight="1">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row>
    <row r="78" spans="2:61" ht="10.15" customHeight="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row>
    <row r="79" spans="2:61" ht="11.15" customHeight="1">
      <c r="B79" s="165" t="s">
        <v>236</v>
      </c>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7"/>
    </row>
    <row r="80" spans="2:61" ht="11.15" customHeight="1">
      <c r="B80" s="168"/>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70"/>
    </row>
    <row r="81" spans="2:61" ht="11.15" customHeight="1">
      <c r="B81" s="171"/>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3"/>
    </row>
  </sheetData>
  <sheetProtection sheet="1" selectLockedCells="1"/>
  <mergeCells count="48">
    <mergeCell ref="BI2:BJ3"/>
    <mergeCell ref="B13:BJ15"/>
    <mergeCell ref="C23:K24"/>
    <mergeCell ref="C25:W27"/>
    <mergeCell ref="B21:K22"/>
    <mergeCell ref="BF2:BH3"/>
    <mergeCell ref="B2:J3"/>
    <mergeCell ref="BD2:BE3"/>
    <mergeCell ref="BA2:BC3"/>
    <mergeCell ref="AY2:AZ3"/>
    <mergeCell ref="AT2:AX3"/>
    <mergeCell ref="B8:P9"/>
    <mergeCell ref="AX23:BI24"/>
    <mergeCell ref="Z23:AH24"/>
    <mergeCell ref="Z25:AK27"/>
    <mergeCell ref="B6:J7"/>
    <mergeCell ref="B79:BI81"/>
    <mergeCell ref="B57:BI58"/>
    <mergeCell ref="C42:G43"/>
    <mergeCell ref="S42:AC43"/>
    <mergeCell ref="C44:Q46"/>
    <mergeCell ref="S44:AC46"/>
    <mergeCell ref="C48:K49"/>
    <mergeCell ref="M48:U49"/>
    <mergeCell ref="Y48:AJ49"/>
    <mergeCell ref="C50:H52"/>
    <mergeCell ref="J50:O52"/>
    <mergeCell ref="Q50:V52"/>
    <mergeCell ref="Y50:AX52"/>
    <mergeCell ref="B55:W56"/>
    <mergeCell ref="B62:BI64"/>
    <mergeCell ref="B68:BI72"/>
    <mergeCell ref="B17:BI20"/>
    <mergeCell ref="AV38:BH40"/>
    <mergeCell ref="C31:I33"/>
    <mergeCell ref="L31:R33"/>
    <mergeCell ref="T31:AD33"/>
    <mergeCell ref="AF31:AT33"/>
    <mergeCell ref="AX21:BI22"/>
    <mergeCell ref="AV31:BH33"/>
    <mergeCell ref="AM25:BA27"/>
    <mergeCell ref="AM23:AU24"/>
    <mergeCell ref="B73:BI78"/>
    <mergeCell ref="C38:I40"/>
    <mergeCell ref="L38:R40"/>
    <mergeCell ref="T38:AD40"/>
    <mergeCell ref="AF38:AT40"/>
    <mergeCell ref="B59:BI61"/>
  </mergeCells>
  <phoneticPr fontId="2"/>
  <dataValidations count="8">
    <dataValidation type="custom" allowBlank="1" showInputMessage="1" showErrorMessage="1" error="半角で入力ください。" sqref="Q50:V52 C50:H52 J50:O52" xr:uid="{00000000-0002-0000-0100-000000000000}">
      <formula1>LENB(C50)=LEN(C50)</formula1>
    </dataValidation>
    <dataValidation type="custom" allowBlank="1" showInputMessage="1" showErrorMessage="1" error="全角で入力ください。" sqref="S44:AC46 Z28:AK28 C28:W28 AM28:BA28" xr:uid="{00000000-0002-0000-0100-000001000000}">
      <formula1>C28=DBCS(C28)</formula1>
    </dataValidation>
    <dataValidation type="custom" allowBlank="1" showInputMessage="1" showErrorMessage="1" error="全角10文字以内で入力ください。" sqref="C44:Q46" xr:uid="{00000000-0002-0000-0100-000002000000}">
      <formula1>AND(C44=DBCS(C44),LEN(C44)&lt;11)</formula1>
    </dataValidation>
    <dataValidation allowBlank="1" showInputMessage="1" showErrorMessage="1" error="全角で入力ください。" sqref="C25:W27 Z25:AK27 AM25:BA27" xr:uid="{00000000-0002-0000-0100-000003000000}"/>
    <dataValidation type="custom" allowBlank="1" showInputMessage="1" showErrorMessage="1" sqref="AV31:BH33" xr:uid="{00000000-0002-0000-0100-000004000000}">
      <formula1>AND(AV31=DBCS(AV31),LEN(AV31)&lt;9)</formula1>
    </dataValidation>
    <dataValidation type="custom" allowBlank="1" showInputMessage="1" showErrorMessage="1" error="全角7文字以内で入力ください。" sqref="T31:AD33" xr:uid="{00000000-0002-0000-0100-000005000000}">
      <formula1>AND(T31=DBCS(T31),LEN(T31)&lt;8)</formula1>
    </dataValidation>
    <dataValidation type="custom" allowBlank="1" showInputMessage="1" showErrorMessage="1" error="全角11文字以内で入力ください。" sqref="AF31:AT33" xr:uid="{00000000-0002-0000-0100-000006000000}">
      <formula1>AND(AF31=DBCS(AF31),LEN(AF31)&lt;12)</formula1>
    </dataValidation>
    <dataValidation type="custom" allowBlank="1" showInputMessage="1" showErrorMessage="1" error="半角数字7桁で入力ください。" sqref="C31:I33" xr:uid="{00000000-0002-0000-0100-000007000000}">
      <formula1>AND(LENB(C31)=LEN(C31),LEN(C31)=7)</formula1>
    </dataValidation>
  </dataValidations>
  <printOptions horizontalCentered="1" verticalCentered="1"/>
  <pageMargins left="0.23622047244094491" right="0.23622047244094491" top="0.35433070866141736" bottom="0.35433070866141736" header="0.31496062992125984" footer="0.31496062992125984"/>
  <pageSetup paperSize="9" scale="97"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8000000}">
          <x14:formula1>
            <xm:f>入力リスト!$D$3:$D$33</xm:f>
          </x14:formula1>
          <xm:sqref>BF2</xm:sqref>
        </x14:dataValidation>
        <x14:dataValidation type="list" allowBlank="1" showInputMessage="1" showErrorMessage="1" xr:uid="{00000000-0002-0000-0100-000009000000}">
          <x14:formula1>
            <xm:f>入力リスト!$C$3:$C$14</xm:f>
          </x14:formula1>
          <xm:sqref>BA2</xm:sqref>
        </x14:dataValidation>
        <x14:dataValidation type="list" allowBlank="1" showInputMessage="1" showErrorMessage="1" xr:uid="{00000000-0002-0000-0100-00000A000000}">
          <x14:formula1>
            <xm:f>入力リスト!$B$3:$B$5</xm:f>
          </x14:formula1>
          <xm:sqref>AT2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B2:BL75"/>
  <sheetViews>
    <sheetView view="pageBreakPreview" topLeftCell="A7" zoomScale="145" zoomScaleNormal="100" zoomScaleSheetLayoutView="145" workbookViewId="0">
      <selection activeCell="D7" sqref="D7:X8"/>
    </sheetView>
  </sheetViews>
  <sheetFormatPr defaultColWidth="1.6640625" defaultRowHeight="11.95" customHeight="1"/>
  <cols>
    <col min="1" max="3" width="1.6640625" style="1"/>
    <col min="4" max="4" width="1.6640625" style="1" customWidth="1"/>
    <col min="5" max="12" width="1.6640625" style="1"/>
    <col min="13" max="14" width="1.6640625" style="1" customWidth="1"/>
    <col min="15" max="16384" width="1.6640625" style="1"/>
  </cols>
  <sheetData>
    <row r="2" spans="2:64" ht="11.95" customHeight="1">
      <c r="B2" s="38"/>
      <c r="C2" s="222" t="s">
        <v>237</v>
      </c>
      <c r="D2" s="223"/>
      <c r="E2" s="223"/>
      <c r="F2" s="223"/>
      <c r="G2" s="223"/>
      <c r="H2" s="223"/>
      <c r="I2" s="223"/>
      <c r="J2" s="223"/>
      <c r="K2" s="223"/>
      <c r="L2" s="223"/>
      <c r="M2" s="223"/>
      <c r="N2" s="223"/>
      <c r="O2" s="223"/>
      <c r="P2" s="223"/>
      <c r="Q2" s="223"/>
      <c r="R2" s="223"/>
      <c r="S2" s="223"/>
      <c r="T2" s="223"/>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199" t="s">
        <v>147</v>
      </c>
      <c r="BB2" s="199"/>
      <c r="BC2" s="199"/>
      <c r="BD2" s="199"/>
      <c r="BE2" s="199"/>
      <c r="BF2" s="199"/>
      <c r="BG2" s="199"/>
      <c r="BH2" s="199"/>
      <c r="BI2" s="199"/>
      <c r="BJ2" s="199"/>
      <c r="BK2" s="199"/>
      <c r="BL2" s="200"/>
    </row>
    <row r="3" spans="2:64" ht="11.95" customHeight="1">
      <c r="B3" s="10"/>
      <c r="C3" s="224"/>
      <c r="D3" s="225"/>
      <c r="E3" s="225"/>
      <c r="F3" s="225"/>
      <c r="G3" s="225"/>
      <c r="H3" s="225"/>
      <c r="I3" s="225"/>
      <c r="J3" s="225"/>
      <c r="K3" s="225"/>
      <c r="L3" s="225"/>
      <c r="M3" s="225"/>
      <c r="N3" s="225"/>
      <c r="O3" s="225"/>
      <c r="P3" s="225"/>
      <c r="Q3" s="225"/>
      <c r="R3" s="225"/>
      <c r="S3" s="225"/>
      <c r="T3" s="225"/>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201"/>
      <c r="BB3" s="201"/>
      <c r="BC3" s="201"/>
      <c r="BD3" s="201"/>
      <c r="BE3" s="201"/>
      <c r="BF3" s="201"/>
      <c r="BG3" s="201"/>
      <c r="BH3" s="201"/>
      <c r="BI3" s="201"/>
      <c r="BJ3" s="201"/>
      <c r="BK3" s="201"/>
      <c r="BL3" s="202"/>
    </row>
    <row r="4" spans="2:64" ht="13.1">
      <c r="B4" s="10"/>
      <c r="C4" s="88" t="s">
        <v>238</v>
      </c>
      <c r="D4" s="26"/>
      <c r="E4" s="26"/>
      <c r="F4" s="26"/>
      <c r="G4" s="26"/>
      <c r="H4" s="26"/>
      <c r="I4" s="26"/>
      <c r="J4" s="26"/>
      <c r="K4" s="26"/>
      <c r="L4" s="26"/>
      <c r="M4" s="26"/>
      <c r="N4" s="8"/>
      <c r="O4" s="8"/>
      <c r="P4" s="8"/>
      <c r="Q4" s="8"/>
      <c r="R4" s="8"/>
      <c r="S4" s="8"/>
      <c r="T4" s="8"/>
      <c r="U4" s="8"/>
      <c r="V4" s="8"/>
      <c r="W4" s="8"/>
      <c r="X4" s="8"/>
      <c r="Y4" s="8"/>
      <c r="Z4" s="8"/>
      <c r="AA4" s="8"/>
      <c r="AB4" s="8"/>
      <c r="AC4" s="8"/>
      <c r="AD4" s="8"/>
      <c r="AE4" s="8"/>
      <c r="AF4" s="8"/>
      <c r="AG4" s="8"/>
      <c r="AH4" s="8"/>
      <c r="AI4" s="8"/>
      <c r="AJ4" s="8"/>
      <c r="AK4" s="8"/>
      <c r="AL4" s="8"/>
      <c r="AM4" s="81"/>
      <c r="AN4" s="81"/>
      <c r="AO4" s="81"/>
      <c r="AP4" s="81"/>
      <c r="AQ4" s="25"/>
      <c r="AR4" s="25"/>
      <c r="AS4" s="25"/>
      <c r="AT4" s="25"/>
      <c r="AU4" s="25"/>
      <c r="AV4" s="25"/>
      <c r="AW4" s="25"/>
      <c r="AX4" s="25"/>
      <c r="AY4" s="25"/>
      <c r="AZ4" s="8"/>
      <c r="BA4" s="8"/>
      <c r="BB4" s="8"/>
      <c r="BC4" s="8"/>
      <c r="BD4" s="8"/>
      <c r="BE4" s="8"/>
      <c r="BF4" s="8"/>
      <c r="BG4" s="8"/>
      <c r="BH4" s="8"/>
      <c r="BI4" s="8"/>
      <c r="BJ4" s="8"/>
      <c r="BK4" s="8"/>
      <c r="BL4" s="9"/>
    </row>
    <row r="5" spans="2:64" ht="6.75" customHeight="1">
      <c r="B5" s="10"/>
      <c r="C5" s="7"/>
      <c r="D5" s="164" t="s">
        <v>12</v>
      </c>
      <c r="E5" s="164"/>
      <c r="F5" s="164"/>
      <c r="G5" s="164"/>
      <c r="H5" s="164"/>
      <c r="I5" s="164"/>
      <c r="J5" s="164"/>
      <c r="K5" s="164"/>
      <c r="L5" s="164"/>
      <c r="M5" s="164"/>
      <c r="N5" s="164"/>
      <c r="O5" s="164"/>
      <c r="P5" s="164"/>
      <c r="Q5" s="164"/>
      <c r="R5" s="164"/>
      <c r="S5" s="164"/>
      <c r="T5" s="8"/>
      <c r="U5" s="8"/>
      <c r="V5" s="8"/>
      <c r="W5" s="8"/>
      <c r="X5" s="8"/>
      <c r="Y5" s="8"/>
      <c r="Z5" s="8"/>
      <c r="AA5" s="164" t="s">
        <v>13</v>
      </c>
      <c r="AB5" s="164"/>
      <c r="AC5" s="164"/>
      <c r="AD5" s="164"/>
      <c r="AE5" s="164"/>
      <c r="AF5" s="164"/>
      <c r="AG5" s="164"/>
      <c r="AH5" s="164"/>
      <c r="AI5" s="164"/>
      <c r="AJ5" s="164"/>
      <c r="AK5" s="164"/>
      <c r="AL5" s="164"/>
      <c r="AM5" s="164"/>
      <c r="AN5" s="164"/>
      <c r="AO5" s="164"/>
      <c r="AP5" s="164"/>
      <c r="AQ5" s="25"/>
      <c r="AR5" s="25"/>
      <c r="AS5" s="25"/>
      <c r="AT5" s="25"/>
      <c r="AU5" s="25"/>
      <c r="AV5" s="25"/>
      <c r="AW5" s="25"/>
      <c r="AX5" s="25"/>
      <c r="AY5" s="25"/>
      <c r="AZ5" s="25"/>
      <c r="BA5" s="8"/>
      <c r="BB5" s="8"/>
      <c r="BC5" s="8"/>
      <c r="BD5" s="8"/>
      <c r="BE5" s="8"/>
      <c r="BF5" s="8"/>
      <c r="BG5" s="8"/>
      <c r="BH5" s="8"/>
      <c r="BI5" s="8"/>
      <c r="BJ5" s="8"/>
      <c r="BK5" s="8"/>
      <c r="BL5" s="9"/>
    </row>
    <row r="6" spans="2:64" ht="13.1">
      <c r="B6" s="10"/>
      <c r="C6" s="7"/>
      <c r="D6" s="164"/>
      <c r="E6" s="164"/>
      <c r="F6" s="164"/>
      <c r="G6" s="164"/>
      <c r="H6" s="164"/>
      <c r="I6" s="164"/>
      <c r="J6" s="164"/>
      <c r="K6" s="164"/>
      <c r="L6" s="164"/>
      <c r="M6" s="164"/>
      <c r="N6" s="164"/>
      <c r="O6" s="164"/>
      <c r="P6" s="164"/>
      <c r="Q6" s="164"/>
      <c r="R6" s="164"/>
      <c r="S6" s="164"/>
      <c r="T6" s="8"/>
      <c r="U6" s="8"/>
      <c r="V6" s="8"/>
      <c r="W6" s="8"/>
      <c r="X6" s="8"/>
      <c r="Y6" s="8"/>
      <c r="Z6" s="8"/>
      <c r="AA6" s="164"/>
      <c r="AB6" s="164"/>
      <c r="AC6" s="164"/>
      <c r="AD6" s="164"/>
      <c r="AE6" s="164"/>
      <c r="AF6" s="164"/>
      <c r="AG6" s="164"/>
      <c r="AH6" s="164"/>
      <c r="AI6" s="164"/>
      <c r="AJ6" s="164"/>
      <c r="AK6" s="164"/>
      <c r="AL6" s="164"/>
      <c r="AM6" s="164"/>
      <c r="AN6" s="164"/>
      <c r="AO6" s="164"/>
      <c r="AP6" s="164"/>
      <c r="AQ6" s="8"/>
      <c r="AR6" s="8"/>
      <c r="AS6" s="8"/>
      <c r="AT6" s="8"/>
      <c r="AU6" s="8"/>
      <c r="AV6" s="8"/>
      <c r="AW6" s="8"/>
      <c r="AX6" s="8"/>
      <c r="AY6" s="8"/>
      <c r="AZ6" s="8"/>
      <c r="BA6" s="8"/>
      <c r="BB6" s="8"/>
      <c r="BC6" s="8"/>
      <c r="BD6" s="8"/>
      <c r="BE6" s="8"/>
      <c r="BF6" s="8"/>
      <c r="BG6" s="8"/>
      <c r="BH6" s="8"/>
      <c r="BI6" s="8"/>
      <c r="BJ6" s="8"/>
      <c r="BK6" s="8"/>
      <c r="BL6" s="9"/>
    </row>
    <row r="7" spans="2:64" ht="11.95" customHeight="1">
      <c r="B7" s="10"/>
      <c r="C7" s="10"/>
      <c r="D7" s="142"/>
      <c r="E7" s="143"/>
      <c r="F7" s="143"/>
      <c r="G7" s="143"/>
      <c r="H7" s="143"/>
      <c r="I7" s="143"/>
      <c r="J7" s="143"/>
      <c r="K7" s="143"/>
      <c r="L7" s="143"/>
      <c r="M7" s="143"/>
      <c r="N7" s="143"/>
      <c r="O7" s="143"/>
      <c r="P7" s="143"/>
      <c r="Q7" s="143"/>
      <c r="R7" s="143"/>
      <c r="S7" s="143"/>
      <c r="T7" s="143"/>
      <c r="U7" s="143"/>
      <c r="V7" s="143"/>
      <c r="W7" s="143"/>
      <c r="X7" s="144"/>
      <c r="Y7" s="24"/>
      <c r="Z7" s="8"/>
      <c r="AA7" s="142"/>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4"/>
      <c r="BD7" s="8"/>
      <c r="BE7" s="8"/>
      <c r="BF7" s="8"/>
      <c r="BG7" s="8"/>
      <c r="BH7" s="8"/>
      <c r="BI7" s="8"/>
      <c r="BJ7" s="8"/>
      <c r="BK7" s="8"/>
      <c r="BL7" s="9"/>
    </row>
    <row r="8" spans="2:64" ht="11.95" customHeight="1">
      <c r="B8" s="10"/>
      <c r="C8" s="10"/>
      <c r="D8" s="148"/>
      <c r="E8" s="149"/>
      <c r="F8" s="149"/>
      <c r="G8" s="149"/>
      <c r="H8" s="149"/>
      <c r="I8" s="149"/>
      <c r="J8" s="149"/>
      <c r="K8" s="149"/>
      <c r="L8" s="149"/>
      <c r="M8" s="149"/>
      <c r="N8" s="149"/>
      <c r="O8" s="149"/>
      <c r="P8" s="149"/>
      <c r="Q8" s="149"/>
      <c r="R8" s="149"/>
      <c r="S8" s="149"/>
      <c r="T8" s="149"/>
      <c r="U8" s="149"/>
      <c r="V8" s="149"/>
      <c r="W8" s="149"/>
      <c r="X8" s="150"/>
      <c r="Y8" s="24"/>
      <c r="Z8" s="8"/>
      <c r="AA8" s="148"/>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50"/>
      <c r="BD8" s="8"/>
      <c r="BE8" s="8"/>
      <c r="BF8" s="8"/>
      <c r="BG8" s="8"/>
      <c r="BH8" s="8"/>
      <c r="BI8" s="8"/>
      <c r="BJ8" s="8"/>
      <c r="BK8" s="8"/>
      <c r="BL8" s="9"/>
    </row>
    <row r="9" spans="2:64" ht="11.95" customHeight="1">
      <c r="B9" s="10"/>
      <c r="C9" s="10"/>
      <c r="D9" s="32" t="s">
        <v>218</v>
      </c>
      <c r="E9" s="8"/>
      <c r="F9" s="8"/>
      <c r="G9" s="8"/>
      <c r="H9" s="8"/>
      <c r="I9" s="8"/>
      <c r="J9" s="8"/>
      <c r="K9" s="8"/>
      <c r="L9" s="8"/>
      <c r="M9" s="8"/>
      <c r="N9" s="8"/>
      <c r="O9" s="8"/>
      <c r="P9" s="8"/>
      <c r="Q9" s="8"/>
      <c r="R9" s="8"/>
      <c r="S9" s="8"/>
      <c r="T9" s="8"/>
      <c r="U9" s="8"/>
      <c r="V9" s="8"/>
      <c r="W9" s="8"/>
      <c r="X9" s="8"/>
      <c r="Y9" s="8"/>
      <c r="Z9" s="8"/>
      <c r="AA9" s="21" t="s">
        <v>261</v>
      </c>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9"/>
    </row>
    <row r="10" spans="2:64" ht="11.95" customHeight="1">
      <c r="B10" s="10"/>
      <c r="C10" s="10"/>
      <c r="D10" s="73" t="s">
        <v>217</v>
      </c>
      <c r="E10" s="8"/>
      <c r="F10" s="8"/>
      <c r="G10" s="8"/>
      <c r="H10" s="8"/>
      <c r="I10" s="8"/>
      <c r="J10" s="8"/>
      <c r="K10" s="8"/>
      <c r="L10" s="8"/>
      <c r="M10" s="8"/>
      <c r="N10" s="8"/>
      <c r="O10" s="8"/>
      <c r="P10" s="8"/>
      <c r="Q10" s="8"/>
      <c r="R10" s="8"/>
      <c r="S10" s="8"/>
      <c r="T10" s="8"/>
      <c r="U10" s="8"/>
      <c r="V10" s="8"/>
      <c r="W10" s="8"/>
      <c r="X10" s="8"/>
      <c r="Y10" s="8"/>
      <c r="Z10" s="8"/>
      <c r="AA10" s="22" t="s">
        <v>14</v>
      </c>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9"/>
    </row>
    <row r="11" spans="2:64" ht="6.75" customHeight="1">
      <c r="B11" s="10"/>
      <c r="C11" s="7"/>
      <c r="D11" s="164" t="s">
        <v>15</v>
      </c>
      <c r="E11" s="164"/>
      <c r="F11" s="164"/>
      <c r="G11" s="164"/>
      <c r="H11" s="164"/>
      <c r="I11" s="164"/>
      <c r="J11" s="164"/>
      <c r="K11" s="164"/>
      <c r="L11" s="164"/>
      <c r="M11" s="164"/>
      <c r="N11" s="164"/>
      <c r="O11" s="164"/>
      <c r="P11" s="164"/>
      <c r="Q11" s="164"/>
      <c r="R11" s="164"/>
      <c r="S11" s="164"/>
      <c r="T11" s="28"/>
      <c r="U11" s="28"/>
      <c r="V11" s="28"/>
      <c r="W11" s="28"/>
      <c r="X11" s="28"/>
      <c r="Y11" s="28"/>
      <c r="Z11" s="28"/>
      <c r="AA11" s="164" t="s">
        <v>17</v>
      </c>
      <c r="AB11" s="164"/>
      <c r="AC11" s="164"/>
      <c r="AD11" s="164"/>
      <c r="AE11" s="164"/>
      <c r="AF11" s="164"/>
      <c r="AG11" s="164"/>
      <c r="AH11" s="164"/>
      <c r="AI11" s="164"/>
      <c r="AJ11" s="164"/>
      <c r="AK11" s="164"/>
      <c r="AL11" s="164"/>
      <c r="AM11" s="164"/>
      <c r="AN11" s="164"/>
      <c r="AO11" s="164"/>
      <c r="AP11" s="164"/>
      <c r="AQ11" s="25"/>
      <c r="AR11" s="25"/>
      <c r="AS11" s="25"/>
      <c r="AT11" s="25"/>
      <c r="AU11" s="25"/>
      <c r="AV11" s="25"/>
      <c r="AW11" s="25"/>
      <c r="AX11" s="25"/>
      <c r="AY11" s="25"/>
      <c r="AZ11" s="25"/>
      <c r="BA11" s="8"/>
      <c r="BB11" s="8"/>
      <c r="BC11" s="8"/>
      <c r="BD11" s="8"/>
      <c r="BE11" s="8"/>
      <c r="BF11" s="8"/>
      <c r="BG11" s="8"/>
      <c r="BH11" s="8"/>
      <c r="BI11" s="8"/>
      <c r="BJ11" s="8"/>
      <c r="BK11" s="8"/>
      <c r="BL11" s="9"/>
    </row>
    <row r="12" spans="2:64" ht="13.1">
      <c r="B12" s="10"/>
      <c r="C12" s="7"/>
      <c r="D12" s="164"/>
      <c r="E12" s="164"/>
      <c r="F12" s="164"/>
      <c r="G12" s="164"/>
      <c r="H12" s="164"/>
      <c r="I12" s="164"/>
      <c r="J12" s="164"/>
      <c r="K12" s="164"/>
      <c r="L12" s="164"/>
      <c r="M12" s="164"/>
      <c r="N12" s="164"/>
      <c r="O12" s="164"/>
      <c r="P12" s="164"/>
      <c r="Q12" s="164"/>
      <c r="R12" s="164"/>
      <c r="S12" s="164"/>
      <c r="T12" s="28"/>
      <c r="U12" s="28"/>
      <c r="V12" s="28"/>
      <c r="W12" s="28"/>
      <c r="X12" s="28"/>
      <c r="Y12" s="28"/>
      <c r="Z12" s="28"/>
      <c r="AA12" s="164"/>
      <c r="AB12" s="164"/>
      <c r="AC12" s="164"/>
      <c r="AD12" s="164"/>
      <c r="AE12" s="164"/>
      <c r="AF12" s="164"/>
      <c r="AG12" s="164"/>
      <c r="AH12" s="164"/>
      <c r="AI12" s="164"/>
      <c r="AJ12" s="164"/>
      <c r="AK12" s="164"/>
      <c r="AL12" s="164"/>
      <c r="AM12" s="164"/>
      <c r="AN12" s="164"/>
      <c r="AO12" s="164"/>
      <c r="AP12" s="164"/>
      <c r="AQ12" s="8"/>
      <c r="AR12" s="8"/>
      <c r="AS12" s="8"/>
      <c r="AT12" s="8"/>
      <c r="AU12" s="8"/>
      <c r="AV12" s="8"/>
      <c r="AW12" s="8"/>
      <c r="AX12" s="8"/>
      <c r="AY12" s="8"/>
      <c r="AZ12" s="8"/>
      <c r="BA12" s="8"/>
      <c r="BB12" s="8"/>
      <c r="BC12" s="8"/>
      <c r="BD12" s="8"/>
      <c r="BE12" s="8"/>
      <c r="BF12" s="8"/>
      <c r="BG12" s="8"/>
      <c r="BH12" s="8"/>
      <c r="BI12" s="8"/>
      <c r="BJ12" s="8"/>
      <c r="BK12" s="8"/>
      <c r="BL12" s="9"/>
    </row>
    <row r="13" spans="2:64" ht="11.95" customHeight="1">
      <c r="B13" s="10"/>
      <c r="C13" s="10"/>
      <c r="D13" s="142"/>
      <c r="E13" s="143"/>
      <c r="F13" s="143"/>
      <c r="G13" s="143"/>
      <c r="H13" s="143"/>
      <c r="I13" s="143"/>
      <c r="J13" s="143"/>
      <c r="K13" s="143"/>
      <c r="L13" s="143"/>
      <c r="M13" s="143"/>
      <c r="N13" s="143"/>
      <c r="O13" s="143"/>
      <c r="P13" s="143"/>
      <c r="Q13" s="143"/>
      <c r="R13" s="143"/>
      <c r="S13" s="143"/>
      <c r="T13" s="143"/>
      <c r="U13" s="143"/>
      <c r="V13" s="143"/>
      <c r="W13" s="143"/>
      <c r="X13" s="144"/>
      <c r="Y13" s="24"/>
      <c r="Z13" s="8"/>
      <c r="AA13" s="151"/>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3"/>
      <c r="BD13" s="8"/>
      <c r="BE13" s="8"/>
      <c r="BF13" s="8"/>
      <c r="BG13" s="8"/>
      <c r="BH13" s="8"/>
      <c r="BI13" s="8"/>
      <c r="BJ13" s="8"/>
      <c r="BK13" s="8"/>
      <c r="BL13" s="9"/>
    </row>
    <row r="14" spans="2:64" ht="11.95" customHeight="1">
      <c r="B14" s="10"/>
      <c r="C14" s="10"/>
      <c r="D14" s="148"/>
      <c r="E14" s="149"/>
      <c r="F14" s="149"/>
      <c r="G14" s="149"/>
      <c r="H14" s="149"/>
      <c r="I14" s="149"/>
      <c r="J14" s="149"/>
      <c r="K14" s="149"/>
      <c r="L14" s="149"/>
      <c r="M14" s="149"/>
      <c r="N14" s="149"/>
      <c r="O14" s="149"/>
      <c r="P14" s="149"/>
      <c r="Q14" s="149"/>
      <c r="R14" s="149"/>
      <c r="S14" s="149"/>
      <c r="T14" s="149"/>
      <c r="U14" s="149"/>
      <c r="V14" s="149"/>
      <c r="W14" s="149"/>
      <c r="X14" s="150"/>
      <c r="Y14" s="24"/>
      <c r="Z14" s="8"/>
      <c r="AA14" s="157"/>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9"/>
      <c r="BD14" s="8"/>
      <c r="BE14" s="8"/>
      <c r="BF14" s="8"/>
      <c r="BG14" s="8"/>
      <c r="BH14" s="8"/>
      <c r="BI14" s="8"/>
      <c r="BJ14" s="8"/>
      <c r="BK14" s="8"/>
      <c r="BL14" s="9"/>
    </row>
    <row r="15" spans="2:64" ht="11.95" customHeight="1">
      <c r="B15" s="10"/>
      <c r="C15" s="10"/>
      <c r="D15" s="21" t="s">
        <v>223</v>
      </c>
      <c r="E15" s="8"/>
      <c r="F15" s="8"/>
      <c r="G15" s="8"/>
      <c r="H15" s="8"/>
      <c r="I15" s="8"/>
      <c r="J15" s="8"/>
      <c r="K15" s="8"/>
      <c r="L15" s="8"/>
      <c r="M15" s="8"/>
      <c r="N15" s="8"/>
      <c r="O15" s="8"/>
      <c r="P15" s="8"/>
      <c r="Q15" s="8"/>
      <c r="R15" s="8"/>
      <c r="S15" s="8"/>
      <c r="T15" s="8"/>
      <c r="U15" s="8"/>
      <c r="V15" s="8"/>
      <c r="W15" s="8"/>
      <c r="X15" s="8"/>
      <c r="Y15" s="8"/>
      <c r="Z15" s="8"/>
      <c r="AA15" s="21" t="s">
        <v>258</v>
      </c>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9"/>
    </row>
    <row r="16" spans="2:64" ht="11.95" customHeight="1">
      <c r="B16" s="10"/>
      <c r="C16" s="10"/>
      <c r="D16" s="21" t="s">
        <v>251</v>
      </c>
      <c r="E16" s="8"/>
      <c r="F16" s="8"/>
      <c r="G16" s="8"/>
      <c r="H16" s="8"/>
      <c r="I16" s="8"/>
      <c r="J16" s="8"/>
      <c r="K16" s="8"/>
      <c r="L16" s="8"/>
      <c r="M16" s="8"/>
      <c r="N16" s="8"/>
      <c r="O16" s="8"/>
      <c r="P16" s="8"/>
      <c r="Q16" s="8"/>
      <c r="R16" s="8"/>
      <c r="S16" s="8"/>
      <c r="T16" s="8"/>
      <c r="U16" s="8"/>
      <c r="V16" s="8"/>
      <c r="W16" s="8"/>
      <c r="X16" s="8"/>
      <c r="Y16" s="8"/>
      <c r="Z16" s="8"/>
      <c r="AA16" s="22" t="s">
        <v>18</v>
      </c>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9"/>
    </row>
    <row r="17" spans="2:64" ht="11.8" customHeight="1">
      <c r="B17" s="10"/>
      <c r="C17" s="10"/>
      <c r="D17" s="21" t="s">
        <v>16</v>
      </c>
      <c r="E17" s="8"/>
      <c r="F17" s="8"/>
      <c r="G17" s="8"/>
      <c r="H17" s="8"/>
      <c r="I17" s="8"/>
      <c r="J17" s="8"/>
      <c r="K17" s="8"/>
      <c r="L17" s="8"/>
      <c r="M17" s="8"/>
      <c r="N17" s="8"/>
      <c r="O17" s="8"/>
      <c r="P17" s="8"/>
      <c r="Q17" s="8"/>
      <c r="R17" s="8"/>
      <c r="S17" s="8"/>
      <c r="T17" s="8"/>
      <c r="U17" s="8"/>
      <c r="V17" s="8"/>
      <c r="W17" s="8"/>
      <c r="X17" s="8"/>
      <c r="Y17" s="8"/>
      <c r="Z17" s="8"/>
      <c r="AA17" s="21" t="s">
        <v>19</v>
      </c>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9"/>
    </row>
    <row r="18" spans="2:64" ht="11.8" customHeight="1">
      <c r="B18" s="10"/>
      <c r="C18" s="10"/>
      <c r="D18" s="8"/>
      <c r="E18" s="8"/>
      <c r="F18" s="8"/>
      <c r="G18" s="8"/>
      <c r="H18" s="8"/>
      <c r="I18" s="8"/>
      <c r="J18" s="8"/>
      <c r="K18" s="8"/>
      <c r="L18" s="8"/>
      <c r="M18" s="8"/>
      <c r="N18" s="8"/>
      <c r="O18" s="8"/>
      <c r="P18" s="8"/>
      <c r="Q18" s="8"/>
      <c r="R18" s="8"/>
      <c r="S18" s="8"/>
      <c r="T18" s="8"/>
      <c r="U18" s="8"/>
      <c r="V18" s="8"/>
      <c r="W18" s="8"/>
      <c r="X18" s="8"/>
      <c r="Y18" s="8"/>
      <c r="Z18" s="8"/>
      <c r="AA18" s="21"/>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9"/>
    </row>
    <row r="19" spans="2:64" ht="13.1">
      <c r="B19" s="10"/>
      <c r="C19" s="7" t="s">
        <v>173</v>
      </c>
      <c r="D19" s="26"/>
      <c r="E19" s="26"/>
      <c r="F19" s="26"/>
      <c r="G19" s="26"/>
      <c r="H19" s="26"/>
      <c r="I19" s="26"/>
      <c r="J19" s="26"/>
      <c r="K19" s="26"/>
      <c r="L19" s="26"/>
      <c r="M19" s="26"/>
      <c r="N19" s="26"/>
      <c r="O19" s="26"/>
      <c r="P19" s="26"/>
      <c r="Q19" s="26"/>
      <c r="R19" s="26"/>
      <c r="S19" s="26"/>
      <c r="T19" s="26"/>
      <c r="U19" s="26"/>
      <c r="V19" s="26"/>
      <c r="W19" s="26"/>
      <c r="X19" s="26"/>
      <c r="Y19" s="28"/>
      <c r="Z19" s="28"/>
      <c r="AA19" s="164" t="s">
        <v>262</v>
      </c>
      <c r="AB19" s="164"/>
      <c r="AC19" s="164"/>
      <c r="AD19" s="164"/>
      <c r="AE19" s="164"/>
      <c r="AF19" s="164"/>
      <c r="AG19" s="164"/>
      <c r="AH19" s="164"/>
      <c r="AI19" s="164"/>
      <c r="AJ19" s="164"/>
      <c r="AK19" s="164"/>
      <c r="AL19" s="164"/>
      <c r="AM19" s="164"/>
      <c r="AN19" s="164"/>
      <c r="AO19" s="164"/>
      <c r="AP19" s="164"/>
      <c r="AQ19" s="164"/>
      <c r="AR19" s="37"/>
      <c r="AS19" s="164" t="s">
        <v>264</v>
      </c>
      <c r="AT19" s="164"/>
      <c r="AU19" s="164"/>
      <c r="AV19" s="164"/>
      <c r="AW19" s="164"/>
      <c r="AX19" s="164"/>
      <c r="AY19" s="164"/>
      <c r="AZ19" s="164"/>
      <c r="BA19" s="164"/>
      <c r="BB19" s="164"/>
      <c r="BC19" s="164"/>
      <c r="BD19" s="164"/>
      <c r="BE19" s="164"/>
      <c r="BF19" s="26"/>
      <c r="BG19" s="26"/>
      <c r="BH19" s="26"/>
      <c r="BI19" s="26"/>
      <c r="BJ19" s="26"/>
      <c r="BK19" s="26"/>
      <c r="BL19" s="42"/>
    </row>
    <row r="20" spans="2:64" ht="13.1">
      <c r="B20" s="10"/>
      <c r="C20" s="7"/>
      <c r="D20" s="26" t="s">
        <v>257</v>
      </c>
      <c r="E20" s="26"/>
      <c r="F20" s="26"/>
      <c r="G20" s="26"/>
      <c r="H20" s="26"/>
      <c r="I20" s="26"/>
      <c r="J20" s="26"/>
      <c r="K20" s="26"/>
      <c r="L20" s="26"/>
      <c r="M20" s="26"/>
      <c r="N20" s="26"/>
      <c r="O20" s="26"/>
      <c r="P20" s="26"/>
      <c r="Q20" s="26"/>
      <c r="R20" s="26"/>
      <c r="S20" s="26"/>
      <c r="T20" s="26"/>
      <c r="U20" s="26"/>
      <c r="V20" s="26"/>
      <c r="W20" s="26"/>
      <c r="X20" s="26"/>
      <c r="Y20" s="28"/>
      <c r="Z20" s="28"/>
      <c r="AA20" s="164"/>
      <c r="AB20" s="164"/>
      <c r="AC20" s="164"/>
      <c r="AD20" s="164"/>
      <c r="AE20" s="164"/>
      <c r="AF20" s="164"/>
      <c r="AG20" s="164"/>
      <c r="AH20" s="164"/>
      <c r="AI20" s="164"/>
      <c r="AJ20" s="164"/>
      <c r="AK20" s="164"/>
      <c r="AL20" s="164"/>
      <c r="AM20" s="164"/>
      <c r="AN20" s="164"/>
      <c r="AO20" s="164"/>
      <c r="AP20" s="164"/>
      <c r="AQ20" s="164"/>
      <c r="AR20" s="28"/>
      <c r="AS20" s="164"/>
      <c r="AT20" s="164"/>
      <c r="AU20" s="164"/>
      <c r="AV20" s="164"/>
      <c r="AW20" s="164"/>
      <c r="AX20" s="164"/>
      <c r="AY20" s="164"/>
      <c r="AZ20" s="164"/>
      <c r="BA20" s="164"/>
      <c r="BB20" s="164"/>
      <c r="BC20" s="164"/>
      <c r="BD20" s="164"/>
      <c r="BE20" s="164"/>
      <c r="BF20" s="26"/>
      <c r="BG20" s="26"/>
      <c r="BH20" s="26"/>
      <c r="BI20" s="26"/>
      <c r="BJ20" s="26"/>
      <c r="BK20" s="26"/>
      <c r="BL20" s="42"/>
    </row>
    <row r="21" spans="2:64" ht="11.95" customHeight="1">
      <c r="B21" s="10"/>
      <c r="C21" s="10"/>
      <c r="D21" s="142"/>
      <c r="E21" s="143"/>
      <c r="F21" s="143"/>
      <c r="G21" s="143"/>
      <c r="H21" s="143"/>
      <c r="I21" s="143"/>
      <c r="J21" s="143"/>
      <c r="K21" s="143"/>
      <c r="L21" s="143"/>
      <c r="M21" s="143"/>
      <c r="N21" s="143"/>
      <c r="O21" s="143"/>
      <c r="P21" s="143"/>
      <c r="Q21" s="143"/>
      <c r="R21" s="143"/>
      <c r="S21" s="143"/>
      <c r="T21" s="143"/>
      <c r="U21" s="143"/>
      <c r="V21" s="143"/>
      <c r="W21" s="143"/>
      <c r="X21" s="144"/>
      <c r="Y21" s="24"/>
      <c r="Z21" s="8"/>
      <c r="AA21" s="142"/>
      <c r="AB21" s="143"/>
      <c r="AC21" s="143"/>
      <c r="AD21" s="143"/>
      <c r="AE21" s="143"/>
      <c r="AF21" s="143"/>
      <c r="AG21" s="143"/>
      <c r="AH21" s="143"/>
      <c r="AI21" s="143"/>
      <c r="AJ21" s="143"/>
      <c r="AK21" s="143"/>
      <c r="AL21" s="143"/>
      <c r="AM21" s="143"/>
      <c r="AN21" s="143"/>
      <c r="AO21" s="143"/>
      <c r="AP21" s="143"/>
      <c r="AQ21" s="144"/>
      <c r="AR21" s="19"/>
      <c r="AS21" s="142"/>
      <c r="AT21" s="143"/>
      <c r="AU21" s="143"/>
      <c r="AV21" s="143"/>
      <c r="AW21" s="144"/>
      <c r="AX21" s="14"/>
      <c r="AY21" s="142"/>
      <c r="AZ21" s="143"/>
      <c r="BA21" s="143"/>
      <c r="BB21" s="143"/>
      <c r="BC21" s="143"/>
      <c r="BD21" s="144"/>
      <c r="BE21" s="14"/>
      <c r="BF21" s="142"/>
      <c r="BG21" s="143"/>
      <c r="BH21" s="143"/>
      <c r="BI21" s="143"/>
      <c r="BJ21" s="143"/>
      <c r="BK21" s="144"/>
      <c r="BL21" s="9"/>
    </row>
    <row r="22" spans="2:64" ht="11.95" customHeight="1">
      <c r="B22" s="10"/>
      <c r="C22" s="10"/>
      <c r="D22" s="148"/>
      <c r="E22" s="149"/>
      <c r="F22" s="149"/>
      <c r="G22" s="149"/>
      <c r="H22" s="149"/>
      <c r="I22" s="149"/>
      <c r="J22" s="149"/>
      <c r="K22" s="149"/>
      <c r="L22" s="149"/>
      <c r="M22" s="149"/>
      <c r="N22" s="149"/>
      <c r="O22" s="149"/>
      <c r="P22" s="149"/>
      <c r="Q22" s="149"/>
      <c r="R22" s="149"/>
      <c r="S22" s="149"/>
      <c r="T22" s="149"/>
      <c r="U22" s="149"/>
      <c r="V22" s="149"/>
      <c r="W22" s="149"/>
      <c r="X22" s="150"/>
      <c r="Y22" s="24"/>
      <c r="Z22" s="8"/>
      <c r="AA22" s="148"/>
      <c r="AB22" s="149"/>
      <c r="AC22" s="149"/>
      <c r="AD22" s="149"/>
      <c r="AE22" s="149"/>
      <c r="AF22" s="149"/>
      <c r="AG22" s="149"/>
      <c r="AH22" s="149"/>
      <c r="AI22" s="149"/>
      <c r="AJ22" s="149"/>
      <c r="AK22" s="149"/>
      <c r="AL22" s="149"/>
      <c r="AM22" s="149"/>
      <c r="AN22" s="149"/>
      <c r="AO22" s="149"/>
      <c r="AP22" s="149"/>
      <c r="AQ22" s="150"/>
      <c r="AR22" s="19"/>
      <c r="AS22" s="148"/>
      <c r="AT22" s="149"/>
      <c r="AU22" s="149"/>
      <c r="AV22" s="149"/>
      <c r="AW22" s="150"/>
      <c r="AX22" s="14"/>
      <c r="AY22" s="148"/>
      <c r="AZ22" s="149"/>
      <c r="BA22" s="149"/>
      <c r="BB22" s="149"/>
      <c r="BC22" s="149"/>
      <c r="BD22" s="150"/>
      <c r="BE22" s="14"/>
      <c r="BF22" s="148"/>
      <c r="BG22" s="149"/>
      <c r="BH22" s="149"/>
      <c r="BI22" s="149"/>
      <c r="BJ22" s="149"/>
      <c r="BK22" s="150"/>
      <c r="BL22" s="42"/>
    </row>
    <row r="23" spans="2:64" ht="11.95" customHeight="1">
      <c r="B23" s="10"/>
      <c r="C23" s="10"/>
      <c r="D23" s="21"/>
      <c r="E23" s="8"/>
      <c r="F23" s="8"/>
      <c r="G23" s="8"/>
      <c r="H23" s="8"/>
      <c r="I23" s="8"/>
      <c r="J23" s="8"/>
      <c r="K23" s="8"/>
      <c r="L23" s="8"/>
      <c r="M23" s="8"/>
      <c r="N23" s="8"/>
      <c r="O23" s="8"/>
      <c r="P23" s="8"/>
      <c r="Q23" s="8"/>
      <c r="R23" s="8"/>
      <c r="S23" s="8"/>
      <c r="T23" s="8"/>
      <c r="U23" s="8"/>
      <c r="V23" s="8"/>
      <c r="W23" s="8"/>
      <c r="X23" s="8"/>
      <c r="Y23" s="8"/>
      <c r="Z23" s="8"/>
      <c r="AA23" s="21" t="s">
        <v>256</v>
      </c>
      <c r="AB23" s="8"/>
      <c r="AC23" s="8"/>
      <c r="AD23" s="8"/>
      <c r="AE23" s="8"/>
      <c r="AF23" s="8"/>
      <c r="AG23" s="8"/>
      <c r="AH23" s="8"/>
      <c r="AI23" s="8"/>
      <c r="AJ23" s="8"/>
      <c r="AK23" s="8"/>
      <c r="AL23" s="8"/>
      <c r="AM23" s="8"/>
      <c r="AN23" s="8"/>
      <c r="AO23" s="8"/>
      <c r="AP23" s="8"/>
      <c r="AQ23" s="8"/>
      <c r="AR23" s="8"/>
      <c r="AS23" s="21"/>
      <c r="AT23" s="22"/>
      <c r="AU23" s="22"/>
      <c r="AV23" s="22"/>
      <c r="AW23" s="22"/>
      <c r="AX23" s="22"/>
      <c r="AY23" s="22"/>
      <c r="AZ23" s="21"/>
      <c r="BA23" s="22"/>
      <c r="BB23" s="22"/>
      <c r="BC23" s="22"/>
      <c r="BD23" s="22"/>
      <c r="BE23" s="22"/>
      <c r="BF23" s="22"/>
      <c r="BG23" s="21"/>
      <c r="BH23" s="22"/>
      <c r="BI23" s="22"/>
      <c r="BJ23" s="22"/>
      <c r="BK23" s="22"/>
      <c r="BL23" s="66"/>
    </row>
    <row r="24" spans="2:64" ht="11.95" customHeight="1">
      <c r="B24" s="10"/>
      <c r="C24" s="197" t="s">
        <v>144</v>
      </c>
      <c r="D24" s="198"/>
      <c r="E24" s="198"/>
      <c r="F24" s="198"/>
      <c r="G24" s="198"/>
      <c r="H24" s="198"/>
      <c r="I24" s="198"/>
      <c r="J24" s="198"/>
      <c r="K24" s="198"/>
      <c r="L24" s="198"/>
      <c r="M24" s="198"/>
      <c r="N24" s="198"/>
      <c r="O24" s="8"/>
      <c r="P24" s="8"/>
      <c r="Q24" s="8"/>
      <c r="R24" s="8"/>
      <c r="S24" s="8"/>
      <c r="T24" s="8"/>
      <c r="U24" s="8"/>
      <c r="V24" s="8"/>
      <c r="W24" s="8"/>
      <c r="X24" s="8"/>
      <c r="Y24" s="8"/>
      <c r="Z24" s="8"/>
      <c r="AA24" s="47"/>
      <c r="AB24" s="47"/>
      <c r="AC24" s="8"/>
      <c r="AD24" s="8"/>
      <c r="AE24" s="8"/>
      <c r="AF24" s="8"/>
      <c r="AG24" s="8"/>
      <c r="AH24" s="8"/>
      <c r="AI24" s="8"/>
      <c r="AJ24" s="8"/>
      <c r="AK24" s="8"/>
      <c r="AL24" s="8"/>
      <c r="AM24" s="8"/>
      <c r="AN24" s="8"/>
      <c r="AO24" s="8"/>
      <c r="AP24" s="8"/>
      <c r="AQ24" s="8"/>
      <c r="AR24" s="8"/>
      <c r="AS24" s="47"/>
      <c r="AT24" s="47"/>
      <c r="AU24" s="8"/>
      <c r="AV24" s="8"/>
      <c r="AW24" s="8"/>
      <c r="AX24" s="8"/>
      <c r="AY24" s="8"/>
      <c r="AZ24" s="8"/>
      <c r="BA24" s="8"/>
      <c r="BB24" s="8"/>
      <c r="BC24" s="8"/>
      <c r="BD24" s="8"/>
      <c r="BE24" s="8"/>
      <c r="BF24" s="8"/>
      <c r="BG24" s="8"/>
      <c r="BH24" s="8"/>
      <c r="BI24" s="8"/>
      <c r="BJ24" s="8"/>
      <c r="BK24" s="8"/>
      <c r="BL24" s="9"/>
    </row>
    <row r="25" spans="2:64" ht="13.1">
      <c r="B25" s="10"/>
      <c r="C25" s="197"/>
      <c r="D25" s="198"/>
      <c r="E25" s="198"/>
      <c r="F25" s="198"/>
      <c r="G25" s="198"/>
      <c r="H25" s="198"/>
      <c r="I25" s="198"/>
      <c r="J25" s="198"/>
      <c r="K25" s="198"/>
      <c r="L25" s="198"/>
      <c r="M25" s="198"/>
      <c r="N25" s="19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9"/>
    </row>
    <row r="26" spans="2:64" ht="6.05" customHeight="1">
      <c r="B26" s="10"/>
      <c r="C26" s="7"/>
      <c r="D26" s="164" t="s">
        <v>20</v>
      </c>
      <c r="E26" s="164"/>
      <c r="F26" s="164"/>
      <c r="G26" s="164"/>
      <c r="H26" s="164"/>
      <c r="I26" s="164"/>
      <c r="J26" s="164"/>
      <c r="K26" s="164"/>
      <c r="L26" s="164"/>
      <c r="M26" s="164"/>
      <c r="N26" s="164"/>
      <c r="O26" s="164"/>
      <c r="P26" s="164"/>
      <c r="Q26" s="164"/>
      <c r="R26" s="164"/>
      <c r="S26" s="164"/>
      <c r="T26" s="28"/>
      <c r="U26" s="28"/>
      <c r="V26" s="28"/>
      <c r="W26" s="28"/>
      <c r="X26" s="28"/>
      <c r="Y26" s="28"/>
      <c r="Z26" s="28"/>
      <c r="AA26" s="164" t="s">
        <v>263</v>
      </c>
      <c r="AB26" s="164"/>
      <c r="AC26" s="164"/>
      <c r="AD26" s="164"/>
      <c r="AE26" s="164"/>
      <c r="AF26" s="164"/>
      <c r="AG26" s="164"/>
      <c r="AH26" s="164"/>
      <c r="AI26" s="164"/>
      <c r="AJ26" s="164"/>
      <c r="AK26" s="164"/>
      <c r="AL26" s="164"/>
      <c r="AM26" s="164"/>
      <c r="AN26" s="164"/>
      <c r="AO26" s="164"/>
      <c r="AP26" s="164"/>
      <c r="AQ26" s="28"/>
      <c r="AR26" s="28"/>
      <c r="AS26" s="28"/>
      <c r="AT26" s="28"/>
      <c r="AU26" s="28"/>
      <c r="AV26" s="28"/>
      <c r="AW26" s="164" t="s">
        <v>239</v>
      </c>
      <c r="AX26" s="164"/>
      <c r="AY26" s="164"/>
      <c r="AZ26" s="164"/>
      <c r="BA26" s="164"/>
      <c r="BB26" s="164"/>
      <c r="BC26" s="164"/>
      <c r="BD26" s="164"/>
      <c r="BE26" s="164"/>
      <c r="BF26" s="164"/>
      <c r="BG26" s="164"/>
      <c r="BH26" s="164"/>
      <c r="BI26" s="164"/>
      <c r="BJ26" s="164"/>
      <c r="BK26" s="164"/>
      <c r="BL26" s="9"/>
    </row>
    <row r="27" spans="2:64" ht="13.1">
      <c r="B27" s="10"/>
      <c r="C27" s="7"/>
      <c r="D27" s="164"/>
      <c r="E27" s="164"/>
      <c r="F27" s="164"/>
      <c r="G27" s="164"/>
      <c r="H27" s="164"/>
      <c r="I27" s="164"/>
      <c r="J27" s="164"/>
      <c r="K27" s="164"/>
      <c r="L27" s="164"/>
      <c r="M27" s="164"/>
      <c r="N27" s="164"/>
      <c r="O27" s="164"/>
      <c r="P27" s="164"/>
      <c r="Q27" s="164"/>
      <c r="R27" s="164"/>
      <c r="S27" s="164"/>
      <c r="T27" s="28"/>
      <c r="U27" s="28"/>
      <c r="V27" s="28"/>
      <c r="W27" s="28"/>
      <c r="X27" s="28"/>
      <c r="Y27" s="28"/>
      <c r="Z27" s="28"/>
      <c r="AA27" s="164"/>
      <c r="AB27" s="164"/>
      <c r="AC27" s="164"/>
      <c r="AD27" s="164"/>
      <c r="AE27" s="164"/>
      <c r="AF27" s="164"/>
      <c r="AG27" s="164"/>
      <c r="AH27" s="164"/>
      <c r="AI27" s="164"/>
      <c r="AJ27" s="164"/>
      <c r="AK27" s="164"/>
      <c r="AL27" s="164"/>
      <c r="AM27" s="164"/>
      <c r="AN27" s="164"/>
      <c r="AO27" s="164"/>
      <c r="AP27" s="164"/>
      <c r="AQ27" s="28"/>
      <c r="AR27" s="28"/>
      <c r="AS27" s="28"/>
      <c r="AT27" s="28"/>
      <c r="AU27" s="28"/>
      <c r="AV27" s="28"/>
      <c r="AW27" s="164"/>
      <c r="AX27" s="164"/>
      <c r="AY27" s="164"/>
      <c r="AZ27" s="164"/>
      <c r="BA27" s="164"/>
      <c r="BB27" s="164"/>
      <c r="BC27" s="164"/>
      <c r="BD27" s="164"/>
      <c r="BE27" s="164"/>
      <c r="BF27" s="164"/>
      <c r="BG27" s="164"/>
      <c r="BH27" s="164"/>
      <c r="BI27" s="164"/>
      <c r="BJ27" s="164"/>
      <c r="BK27" s="164"/>
      <c r="BL27" s="9"/>
    </row>
    <row r="28" spans="2:64" ht="11.95" customHeight="1">
      <c r="B28" s="10"/>
      <c r="C28" s="10"/>
      <c r="D28" s="142"/>
      <c r="E28" s="143"/>
      <c r="F28" s="143"/>
      <c r="G28" s="143"/>
      <c r="H28" s="143"/>
      <c r="I28" s="143"/>
      <c r="J28" s="143"/>
      <c r="K28" s="143"/>
      <c r="L28" s="143"/>
      <c r="M28" s="143"/>
      <c r="N28" s="143"/>
      <c r="O28" s="143"/>
      <c r="P28" s="143"/>
      <c r="Q28" s="143"/>
      <c r="R28" s="143"/>
      <c r="S28" s="143"/>
      <c r="T28" s="143"/>
      <c r="U28" s="143"/>
      <c r="V28" s="143"/>
      <c r="W28" s="143"/>
      <c r="X28" s="144"/>
      <c r="Y28" s="24"/>
      <c r="Z28" s="8"/>
      <c r="AA28" s="142"/>
      <c r="AB28" s="143"/>
      <c r="AC28" s="143"/>
      <c r="AD28" s="143"/>
      <c r="AE28" s="143"/>
      <c r="AF28" s="143"/>
      <c r="AG28" s="143"/>
      <c r="AH28" s="143"/>
      <c r="AI28" s="143"/>
      <c r="AJ28" s="143"/>
      <c r="AK28" s="143"/>
      <c r="AL28" s="143"/>
      <c r="AM28" s="143"/>
      <c r="AN28" s="143"/>
      <c r="AO28" s="143"/>
      <c r="AP28" s="143"/>
      <c r="AQ28" s="143"/>
      <c r="AR28" s="143"/>
      <c r="AS28" s="143"/>
      <c r="AT28" s="143"/>
      <c r="AU28" s="144"/>
      <c r="AV28" s="8"/>
      <c r="AW28" s="238"/>
      <c r="AX28" s="239"/>
      <c r="AY28" s="239"/>
      <c r="AZ28" s="239"/>
      <c r="BA28" s="239"/>
      <c r="BB28" s="239"/>
      <c r="BC28" s="239"/>
      <c r="BD28" s="239"/>
      <c r="BE28" s="239"/>
      <c r="BF28" s="239"/>
      <c r="BG28" s="239"/>
      <c r="BH28" s="239"/>
      <c r="BI28" s="239"/>
      <c r="BJ28" s="239"/>
      <c r="BK28" s="240"/>
      <c r="BL28" s="9"/>
    </row>
    <row r="29" spans="2:64" ht="11.95" customHeight="1">
      <c r="B29" s="10"/>
      <c r="C29" s="10"/>
      <c r="D29" s="148"/>
      <c r="E29" s="149"/>
      <c r="F29" s="149"/>
      <c r="G29" s="149"/>
      <c r="H29" s="149"/>
      <c r="I29" s="149"/>
      <c r="J29" s="149"/>
      <c r="K29" s="149"/>
      <c r="L29" s="149"/>
      <c r="M29" s="149"/>
      <c r="N29" s="149"/>
      <c r="O29" s="149"/>
      <c r="P29" s="149"/>
      <c r="Q29" s="149"/>
      <c r="R29" s="149"/>
      <c r="S29" s="149"/>
      <c r="T29" s="149"/>
      <c r="U29" s="149"/>
      <c r="V29" s="149"/>
      <c r="W29" s="149"/>
      <c r="X29" s="150"/>
      <c r="Y29" s="24"/>
      <c r="Z29" s="8"/>
      <c r="AA29" s="148"/>
      <c r="AB29" s="149"/>
      <c r="AC29" s="149"/>
      <c r="AD29" s="149"/>
      <c r="AE29" s="149"/>
      <c r="AF29" s="149"/>
      <c r="AG29" s="149"/>
      <c r="AH29" s="149"/>
      <c r="AI29" s="149"/>
      <c r="AJ29" s="149"/>
      <c r="AK29" s="149"/>
      <c r="AL29" s="149"/>
      <c r="AM29" s="149"/>
      <c r="AN29" s="149"/>
      <c r="AO29" s="149"/>
      <c r="AP29" s="149"/>
      <c r="AQ29" s="149"/>
      <c r="AR29" s="149"/>
      <c r="AS29" s="149"/>
      <c r="AT29" s="149"/>
      <c r="AU29" s="150"/>
      <c r="AV29" s="8"/>
      <c r="AW29" s="241"/>
      <c r="AX29" s="242"/>
      <c r="AY29" s="242"/>
      <c r="AZ29" s="242"/>
      <c r="BA29" s="242"/>
      <c r="BB29" s="242"/>
      <c r="BC29" s="242"/>
      <c r="BD29" s="242"/>
      <c r="BE29" s="242"/>
      <c r="BF29" s="242"/>
      <c r="BG29" s="242"/>
      <c r="BH29" s="242"/>
      <c r="BI29" s="242"/>
      <c r="BJ29" s="242"/>
      <c r="BK29" s="243"/>
      <c r="BL29" s="9"/>
    </row>
    <row r="30" spans="2:64" ht="11.95" customHeight="1">
      <c r="B30" s="10"/>
      <c r="C30" s="10"/>
      <c r="D30" s="21" t="s">
        <v>247</v>
      </c>
      <c r="E30" s="22"/>
      <c r="F30" s="22"/>
      <c r="G30" s="22"/>
      <c r="H30" s="22"/>
      <c r="I30" s="22"/>
      <c r="J30" s="22"/>
      <c r="K30" s="22"/>
      <c r="L30" s="22"/>
      <c r="M30" s="22"/>
      <c r="N30" s="22"/>
      <c r="O30" s="22"/>
      <c r="P30" s="22"/>
      <c r="Q30" s="22"/>
      <c r="R30" s="22"/>
      <c r="S30" s="22"/>
      <c r="T30" s="22"/>
      <c r="U30" s="22"/>
      <c r="V30" s="22"/>
      <c r="W30" s="22"/>
      <c r="X30" s="22"/>
      <c r="Y30" s="22"/>
      <c r="Z30" s="22"/>
      <c r="AA30" s="21" t="s">
        <v>247</v>
      </c>
      <c r="AB30" s="22"/>
      <c r="AC30" s="22"/>
      <c r="AD30" s="22"/>
      <c r="AE30" s="22"/>
      <c r="AF30" s="22"/>
      <c r="AG30" s="22"/>
      <c r="AH30" s="22"/>
      <c r="AI30" s="22"/>
      <c r="AJ30" s="22"/>
      <c r="AK30" s="22"/>
      <c r="AL30" s="22"/>
      <c r="AM30" s="22"/>
      <c r="AN30" s="22"/>
      <c r="AO30" s="22"/>
      <c r="AP30" s="22"/>
      <c r="AQ30" s="8"/>
      <c r="AR30" s="8"/>
      <c r="AS30" s="8"/>
      <c r="AT30" s="8"/>
      <c r="AU30" s="8"/>
      <c r="AV30" s="8"/>
      <c r="AW30" s="21" t="s">
        <v>401</v>
      </c>
      <c r="AX30" s="8"/>
      <c r="AY30" s="8"/>
      <c r="AZ30" s="8"/>
      <c r="BA30" s="8"/>
      <c r="BB30" s="8"/>
      <c r="BC30" s="8"/>
      <c r="BD30" s="8"/>
      <c r="BE30" s="8"/>
      <c r="BF30" s="8"/>
      <c r="BG30" s="8"/>
      <c r="BH30" s="8"/>
      <c r="BI30" s="8"/>
      <c r="BJ30" s="8"/>
      <c r="BK30" s="8"/>
      <c r="BL30" s="9"/>
    </row>
    <row r="31" spans="2:64" s="30" customFormat="1" ht="18" customHeight="1">
      <c r="B31" s="41"/>
      <c r="C31" s="215" t="s">
        <v>22</v>
      </c>
      <c r="D31" s="164"/>
      <c r="E31" s="164"/>
      <c r="F31" s="164"/>
      <c r="G31" s="164"/>
      <c r="H31" s="164"/>
      <c r="I31" s="164"/>
      <c r="J31" s="164"/>
      <c r="K31" s="164"/>
      <c r="L31" s="164"/>
      <c r="M31" s="164"/>
      <c r="N31" s="28"/>
      <c r="O31" s="28"/>
      <c r="P31" s="28"/>
      <c r="Q31" s="28"/>
      <c r="R31" s="28"/>
      <c r="S31" s="28"/>
      <c r="T31" s="28"/>
      <c r="U31" s="28"/>
      <c r="V31" s="28"/>
      <c r="W31" s="28"/>
      <c r="X31" s="28"/>
      <c r="Y31" s="28"/>
      <c r="Z31" s="28"/>
      <c r="AA31" s="29"/>
      <c r="AB31" s="28"/>
      <c r="AC31" s="28"/>
      <c r="AD31" s="28"/>
      <c r="AE31" s="28"/>
      <c r="AF31" s="28"/>
      <c r="AG31" s="28"/>
      <c r="AH31" s="28"/>
      <c r="AI31" s="28"/>
      <c r="AJ31" s="28"/>
      <c r="AK31" s="28"/>
      <c r="AL31" s="28"/>
      <c r="AM31" s="28"/>
      <c r="AN31" s="28"/>
      <c r="AO31" s="28"/>
      <c r="AP31" s="28"/>
      <c r="AQ31" s="28"/>
      <c r="AR31" s="28"/>
      <c r="AS31" s="28"/>
      <c r="AT31" s="28"/>
      <c r="AU31" s="28"/>
      <c r="AV31" s="28"/>
      <c r="AW31" s="73" t="s">
        <v>405</v>
      </c>
      <c r="AX31" s="28"/>
      <c r="AY31" s="28"/>
      <c r="AZ31" s="28"/>
      <c r="BA31" s="73"/>
      <c r="BB31" s="28"/>
      <c r="BC31" s="28"/>
      <c r="BD31" s="28"/>
      <c r="BE31" s="28"/>
      <c r="BF31" s="28"/>
      <c r="BG31" s="28"/>
      <c r="BH31" s="28"/>
      <c r="BI31" s="28"/>
      <c r="BJ31" s="28"/>
      <c r="BK31" s="28"/>
      <c r="BL31" s="42"/>
    </row>
    <row r="32" spans="2:64" ht="0.65" customHeight="1">
      <c r="B32" s="10"/>
      <c r="C32" s="10"/>
      <c r="D32" s="164" t="s">
        <v>7</v>
      </c>
      <c r="E32" s="164"/>
      <c r="F32" s="164"/>
      <c r="G32" s="164"/>
      <c r="H32" s="164"/>
      <c r="I32" s="164"/>
      <c r="J32" s="164"/>
      <c r="K32" s="28"/>
      <c r="L32" s="28"/>
      <c r="M32" s="26"/>
      <c r="N32" s="26"/>
      <c r="O32" s="26"/>
      <c r="P32" s="26"/>
      <c r="Q32" s="26"/>
      <c r="R32" s="26"/>
      <c r="S32" s="26"/>
      <c r="T32" s="26"/>
      <c r="U32" s="26"/>
      <c r="V32" s="26"/>
      <c r="W32" s="26"/>
      <c r="X32" s="26"/>
      <c r="Y32" s="26"/>
      <c r="Z32" s="26"/>
      <c r="AA32" s="26"/>
      <c r="AB32" s="26"/>
      <c r="AC32" s="26"/>
      <c r="AD32" s="26"/>
      <c r="AE32" s="26"/>
      <c r="AF32" s="26"/>
      <c r="AG32" s="26"/>
      <c r="AH32" s="28"/>
      <c r="AI32" s="28"/>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8"/>
      <c r="BL32" s="9"/>
    </row>
    <row r="33" spans="2:64" ht="13.1">
      <c r="B33" s="10"/>
      <c r="C33" s="10"/>
      <c r="D33" s="164"/>
      <c r="E33" s="164"/>
      <c r="F33" s="164"/>
      <c r="G33" s="164"/>
      <c r="H33" s="164"/>
      <c r="I33" s="164"/>
      <c r="J33" s="164"/>
      <c r="K33" s="28"/>
      <c r="L33" s="28"/>
      <c r="M33" s="26" t="s">
        <v>240</v>
      </c>
      <c r="N33" s="26"/>
      <c r="O33" s="26"/>
      <c r="P33" s="26"/>
      <c r="Q33" s="26"/>
      <c r="R33" s="26"/>
      <c r="S33" s="26"/>
      <c r="T33" s="26"/>
      <c r="U33" s="26"/>
      <c r="V33" s="26" t="s">
        <v>241</v>
      </c>
      <c r="W33" s="26"/>
      <c r="X33" s="26"/>
      <c r="Y33" s="26"/>
      <c r="Z33" s="26"/>
      <c r="AA33" s="26"/>
      <c r="AB33" s="26"/>
      <c r="AC33" s="26"/>
      <c r="AD33" s="26"/>
      <c r="AE33" s="26"/>
      <c r="AF33" s="26"/>
      <c r="AG33" s="26"/>
      <c r="AH33" s="26" t="s">
        <v>242</v>
      </c>
      <c r="AI33" s="28"/>
      <c r="AJ33" s="26"/>
      <c r="AK33" s="26"/>
      <c r="AL33" s="26"/>
      <c r="AM33" s="26"/>
      <c r="AN33" s="26"/>
      <c r="AO33" s="26"/>
      <c r="AP33" s="26"/>
      <c r="AQ33" s="26"/>
      <c r="AR33" s="26"/>
      <c r="AS33" s="26"/>
      <c r="AT33" s="26"/>
      <c r="AU33" s="26"/>
      <c r="AV33" s="26"/>
      <c r="AW33" s="26" t="s">
        <v>243</v>
      </c>
      <c r="AX33" s="26"/>
      <c r="AY33" s="26"/>
      <c r="AZ33" s="26"/>
      <c r="BA33" s="26"/>
      <c r="BB33" s="26"/>
      <c r="BC33" s="26"/>
      <c r="BD33" s="26"/>
      <c r="BE33" s="26"/>
      <c r="BF33" s="26"/>
      <c r="BG33" s="26"/>
      <c r="BH33" s="26"/>
      <c r="BI33" s="26"/>
      <c r="BJ33" s="26"/>
      <c r="BK33" s="8"/>
      <c r="BL33" s="9"/>
    </row>
    <row r="34" spans="2:64" ht="11.95" customHeight="1">
      <c r="B34" s="10"/>
      <c r="C34" s="10"/>
      <c r="D34" s="142"/>
      <c r="E34" s="143"/>
      <c r="F34" s="143"/>
      <c r="G34" s="143"/>
      <c r="H34" s="143"/>
      <c r="I34" s="143"/>
      <c r="J34" s="144"/>
      <c r="K34" s="12"/>
      <c r="L34" s="12"/>
      <c r="M34" s="142"/>
      <c r="N34" s="143"/>
      <c r="O34" s="143"/>
      <c r="P34" s="143"/>
      <c r="Q34" s="143"/>
      <c r="R34" s="143"/>
      <c r="S34" s="143"/>
      <c r="T34" s="143"/>
      <c r="U34" s="40"/>
      <c r="V34" s="142"/>
      <c r="W34" s="143"/>
      <c r="X34" s="143"/>
      <c r="Y34" s="143"/>
      <c r="Z34" s="143"/>
      <c r="AA34" s="143"/>
      <c r="AB34" s="143"/>
      <c r="AC34" s="143"/>
      <c r="AD34" s="143"/>
      <c r="AE34" s="143"/>
      <c r="AF34" s="144"/>
      <c r="AG34" s="45"/>
      <c r="AH34" s="142"/>
      <c r="AI34" s="143"/>
      <c r="AJ34" s="143"/>
      <c r="AK34" s="143"/>
      <c r="AL34" s="143"/>
      <c r="AM34" s="143"/>
      <c r="AN34" s="143"/>
      <c r="AO34" s="143"/>
      <c r="AP34" s="143"/>
      <c r="AQ34" s="143"/>
      <c r="AR34" s="143"/>
      <c r="AS34" s="143"/>
      <c r="AT34" s="143"/>
      <c r="AU34" s="144"/>
      <c r="AV34" s="40"/>
      <c r="AW34" s="143"/>
      <c r="AX34" s="143"/>
      <c r="AY34" s="143"/>
      <c r="AZ34" s="143"/>
      <c r="BA34" s="143"/>
      <c r="BB34" s="143"/>
      <c r="BC34" s="143"/>
      <c r="BD34" s="143"/>
      <c r="BE34" s="143"/>
      <c r="BF34" s="143"/>
      <c r="BG34" s="143"/>
      <c r="BH34" s="143"/>
      <c r="BI34" s="143"/>
      <c r="BJ34" s="144"/>
      <c r="BK34" s="8"/>
      <c r="BL34" s="9"/>
    </row>
    <row r="35" spans="2:64" ht="11.95" customHeight="1">
      <c r="B35" s="10"/>
      <c r="C35" s="10"/>
      <c r="D35" s="148"/>
      <c r="E35" s="149"/>
      <c r="F35" s="149"/>
      <c r="G35" s="149"/>
      <c r="H35" s="149"/>
      <c r="I35" s="149"/>
      <c r="J35" s="150"/>
      <c r="K35" s="12"/>
      <c r="L35" s="12"/>
      <c r="M35" s="148"/>
      <c r="N35" s="149"/>
      <c r="O35" s="149"/>
      <c r="P35" s="149"/>
      <c r="Q35" s="149"/>
      <c r="R35" s="149"/>
      <c r="S35" s="149"/>
      <c r="T35" s="149"/>
      <c r="U35" s="40"/>
      <c r="V35" s="148"/>
      <c r="W35" s="149"/>
      <c r="X35" s="149"/>
      <c r="Y35" s="149"/>
      <c r="Z35" s="149"/>
      <c r="AA35" s="149"/>
      <c r="AB35" s="149"/>
      <c r="AC35" s="149"/>
      <c r="AD35" s="149"/>
      <c r="AE35" s="149"/>
      <c r="AF35" s="150"/>
      <c r="AG35" s="45"/>
      <c r="AH35" s="148"/>
      <c r="AI35" s="149"/>
      <c r="AJ35" s="149"/>
      <c r="AK35" s="149"/>
      <c r="AL35" s="149"/>
      <c r="AM35" s="149"/>
      <c r="AN35" s="149"/>
      <c r="AO35" s="149"/>
      <c r="AP35" s="149"/>
      <c r="AQ35" s="149"/>
      <c r="AR35" s="149"/>
      <c r="AS35" s="149"/>
      <c r="AT35" s="149"/>
      <c r="AU35" s="150"/>
      <c r="AV35" s="40"/>
      <c r="AW35" s="149"/>
      <c r="AX35" s="149"/>
      <c r="AY35" s="149"/>
      <c r="AZ35" s="149"/>
      <c r="BA35" s="149"/>
      <c r="BB35" s="149"/>
      <c r="BC35" s="149"/>
      <c r="BD35" s="149"/>
      <c r="BE35" s="149"/>
      <c r="BF35" s="149"/>
      <c r="BG35" s="149"/>
      <c r="BH35" s="149"/>
      <c r="BI35" s="149"/>
      <c r="BJ35" s="150"/>
      <c r="BK35" s="8"/>
      <c r="BL35" s="9"/>
    </row>
    <row r="36" spans="2:64" ht="11.95" customHeight="1">
      <c r="B36" s="10"/>
      <c r="C36" s="10"/>
      <c r="D36" s="21" t="s">
        <v>5</v>
      </c>
      <c r="E36" s="22"/>
      <c r="F36" s="22"/>
      <c r="G36" s="22"/>
      <c r="H36" s="22"/>
      <c r="I36" s="22"/>
      <c r="J36" s="22"/>
      <c r="K36" s="22"/>
      <c r="L36" s="22"/>
      <c r="M36" s="44"/>
      <c r="N36" s="22"/>
      <c r="O36" s="22"/>
      <c r="P36" s="22"/>
      <c r="Q36" s="22"/>
      <c r="R36" s="22"/>
      <c r="S36" s="22"/>
      <c r="T36" s="22"/>
      <c r="U36" s="22"/>
      <c r="V36" s="75" t="s">
        <v>244</v>
      </c>
      <c r="W36" s="22"/>
      <c r="X36" s="21"/>
      <c r="Y36" s="22"/>
      <c r="Z36" s="22"/>
      <c r="AA36" s="22"/>
      <c r="AB36" s="22"/>
      <c r="AC36" s="22"/>
      <c r="AD36" s="22"/>
      <c r="AE36" s="22"/>
      <c r="AF36" s="22"/>
      <c r="AG36" s="22"/>
      <c r="AH36" s="22" t="s">
        <v>245</v>
      </c>
      <c r="AI36" s="22"/>
      <c r="AJ36" s="21"/>
      <c r="AK36" s="22"/>
      <c r="AL36" s="22"/>
      <c r="AM36" s="22"/>
      <c r="AN36" s="22"/>
      <c r="AO36" s="22"/>
      <c r="AP36" s="22"/>
      <c r="AQ36" s="22"/>
      <c r="AR36" s="22"/>
      <c r="AS36" s="22"/>
      <c r="AT36" s="8"/>
      <c r="AU36" s="8"/>
      <c r="AV36" s="8"/>
      <c r="AW36" s="22" t="s">
        <v>246</v>
      </c>
      <c r="AX36" s="8"/>
      <c r="AY36" s="8"/>
      <c r="AZ36" s="8"/>
      <c r="BA36" s="8"/>
      <c r="BB36" s="8"/>
      <c r="BC36" s="8"/>
      <c r="BD36" s="8"/>
      <c r="BE36" s="8"/>
      <c r="BF36" s="8"/>
      <c r="BG36" s="8"/>
      <c r="BH36" s="8"/>
      <c r="BI36" s="8"/>
      <c r="BJ36" s="8"/>
      <c r="BK36" s="8"/>
      <c r="BL36" s="9"/>
    </row>
    <row r="37" spans="2:64" ht="11.95" customHeight="1">
      <c r="B37" s="10"/>
      <c r="C37" s="10"/>
      <c r="D37" s="26"/>
      <c r="E37" s="26"/>
      <c r="F37" s="26"/>
      <c r="G37" s="26"/>
      <c r="H37" s="26"/>
      <c r="I37" s="26"/>
      <c r="J37" s="26"/>
      <c r="K37" s="26"/>
      <c r="L37" s="8"/>
      <c r="M37" s="90" t="e">
        <f>LEFT(V34,FIND("市",V34))</f>
        <v>#VALUE!</v>
      </c>
      <c r="N37" s="90" t="e">
        <f>VLOOKUP(M37,入力リスト!$S$3:$T$51,2,FALSE)</f>
        <v>#VALUE!</v>
      </c>
      <c r="O37" s="8"/>
      <c r="P37" s="8"/>
      <c r="Q37" s="8"/>
      <c r="R37" s="8"/>
      <c r="S37" s="8"/>
      <c r="T37" s="8"/>
      <c r="U37" s="8"/>
      <c r="V37" s="8"/>
      <c r="W37" s="164" t="s">
        <v>131</v>
      </c>
      <c r="X37" s="164"/>
      <c r="Y37" s="164"/>
      <c r="Z37" s="164"/>
      <c r="AA37" s="164"/>
      <c r="AB37" s="164"/>
      <c r="AC37" s="164"/>
      <c r="AD37" s="164"/>
      <c r="AE37" s="164"/>
      <c r="AF37" s="164"/>
      <c r="AG37" s="164"/>
      <c r="AH37" s="164"/>
      <c r="AI37" s="164"/>
      <c r="AJ37" s="164"/>
      <c r="AK37" s="164"/>
      <c r="AL37" s="164"/>
      <c r="AM37" s="164"/>
      <c r="AN37" s="8"/>
      <c r="AO37" s="8"/>
      <c r="AP37" s="8"/>
      <c r="AQ37" s="164" t="s">
        <v>23</v>
      </c>
      <c r="AR37" s="164"/>
      <c r="AS37" s="164"/>
      <c r="AT37" s="164"/>
      <c r="AU37" s="164"/>
      <c r="AV37" s="164"/>
      <c r="AW37" s="164"/>
      <c r="AX37" s="164"/>
      <c r="AY37" s="164"/>
      <c r="AZ37" s="164"/>
      <c r="BA37" s="164"/>
      <c r="BB37" s="164"/>
      <c r="BC37" s="164"/>
      <c r="BD37" s="164"/>
      <c r="BE37" s="164"/>
      <c r="BF37" s="164"/>
      <c r="BG37" s="164"/>
      <c r="BH37" s="8"/>
      <c r="BI37" s="8"/>
      <c r="BJ37" s="8"/>
      <c r="BK37" s="8"/>
      <c r="BL37" s="9"/>
    </row>
    <row r="38" spans="2:64" ht="13.1">
      <c r="B38" s="10"/>
      <c r="C38" s="89" t="s">
        <v>164</v>
      </c>
      <c r="D38" s="26"/>
      <c r="E38" s="26"/>
      <c r="F38" s="26"/>
      <c r="G38" s="26"/>
      <c r="H38" s="26"/>
      <c r="I38" s="26"/>
      <c r="J38" s="26"/>
      <c r="K38" s="26"/>
      <c r="L38" s="8"/>
      <c r="M38" s="8"/>
      <c r="N38" s="8"/>
      <c r="O38" s="8"/>
      <c r="P38" s="8"/>
      <c r="Q38" s="8"/>
      <c r="R38" s="8"/>
      <c r="S38" s="8"/>
      <c r="T38" s="8"/>
      <c r="U38" s="8"/>
      <c r="V38" s="8"/>
      <c r="W38" s="164"/>
      <c r="X38" s="164"/>
      <c r="Y38" s="164"/>
      <c r="Z38" s="164"/>
      <c r="AA38" s="164"/>
      <c r="AB38" s="164"/>
      <c r="AC38" s="164"/>
      <c r="AD38" s="164"/>
      <c r="AE38" s="164"/>
      <c r="AF38" s="164"/>
      <c r="AG38" s="164"/>
      <c r="AH38" s="164"/>
      <c r="AI38" s="164"/>
      <c r="AJ38" s="164"/>
      <c r="AK38" s="164"/>
      <c r="AL38" s="164"/>
      <c r="AM38" s="164"/>
      <c r="AN38" s="8"/>
      <c r="AO38" s="8"/>
      <c r="AP38" s="8"/>
      <c r="AQ38" s="164"/>
      <c r="AR38" s="164"/>
      <c r="AS38" s="164"/>
      <c r="AT38" s="164"/>
      <c r="AU38" s="164"/>
      <c r="AV38" s="164"/>
      <c r="AW38" s="164"/>
      <c r="AX38" s="164"/>
      <c r="AY38" s="164"/>
      <c r="AZ38" s="164"/>
      <c r="BA38" s="164"/>
      <c r="BB38" s="164"/>
      <c r="BC38" s="164"/>
      <c r="BD38" s="164"/>
      <c r="BE38" s="164"/>
      <c r="BF38" s="164"/>
      <c r="BG38" s="164"/>
      <c r="BH38" s="8"/>
      <c r="BI38" s="8"/>
      <c r="BJ38" s="8"/>
      <c r="BK38" s="8"/>
      <c r="BL38" s="9"/>
    </row>
    <row r="39" spans="2:64" ht="11.95" customHeight="1">
      <c r="B39" s="10"/>
      <c r="C39" s="10"/>
      <c r="D39" s="216" t="s">
        <v>128</v>
      </c>
      <c r="E39" s="217"/>
      <c r="F39" s="217"/>
      <c r="G39" s="217"/>
      <c r="H39" s="217"/>
      <c r="I39" s="217"/>
      <c r="J39" s="217"/>
      <c r="K39" s="217"/>
      <c r="L39" s="217"/>
      <c r="M39" s="217"/>
      <c r="N39" s="217"/>
      <c r="O39" s="217"/>
      <c r="P39" s="217"/>
      <c r="Q39" s="217"/>
      <c r="R39" s="217"/>
      <c r="S39" s="218"/>
      <c r="T39" s="8"/>
      <c r="U39" s="8"/>
      <c r="V39" s="8"/>
      <c r="W39" s="203"/>
      <c r="X39" s="204"/>
      <c r="Y39" s="204"/>
      <c r="Z39" s="204"/>
      <c r="AA39" s="204"/>
      <c r="AB39" s="204"/>
      <c r="AC39" s="204"/>
      <c r="AD39" s="204"/>
      <c r="AE39" s="204"/>
      <c r="AF39" s="204"/>
      <c r="AG39" s="204"/>
      <c r="AH39" s="204"/>
      <c r="AI39" s="204"/>
      <c r="AJ39" s="204"/>
      <c r="AK39" s="204"/>
      <c r="AL39" s="204"/>
      <c r="AM39" s="205"/>
      <c r="AN39" s="8"/>
      <c r="AO39" s="8"/>
      <c r="AP39" s="8"/>
      <c r="AQ39" s="203"/>
      <c r="AR39" s="204"/>
      <c r="AS39" s="204"/>
      <c r="AT39" s="204"/>
      <c r="AU39" s="204"/>
      <c r="AV39" s="204"/>
      <c r="AW39" s="204"/>
      <c r="AX39" s="204"/>
      <c r="AY39" s="204"/>
      <c r="AZ39" s="204"/>
      <c r="BA39" s="204"/>
      <c r="BB39" s="204"/>
      <c r="BC39" s="204"/>
      <c r="BD39" s="204"/>
      <c r="BE39" s="204"/>
      <c r="BF39" s="204"/>
      <c r="BG39" s="205"/>
      <c r="BH39" s="8"/>
      <c r="BI39" s="8"/>
      <c r="BJ39" s="8"/>
      <c r="BK39" s="8"/>
      <c r="BL39" s="9"/>
    </row>
    <row r="40" spans="2:64" ht="11.95" customHeight="1">
      <c r="B40" s="10"/>
      <c r="C40" s="10"/>
      <c r="D40" s="219"/>
      <c r="E40" s="220"/>
      <c r="F40" s="220"/>
      <c r="G40" s="220"/>
      <c r="H40" s="220"/>
      <c r="I40" s="220"/>
      <c r="J40" s="220"/>
      <c r="K40" s="220"/>
      <c r="L40" s="220"/>
      <c r="M40" s="220"/>
      <c r="N40" s="220"/>
      <c r="O40" s="220"/>
      <c r="P40" s="220"/>
      <c r="Q40" s="220"/>
      <c r="R40" s="220"/>
      <c r="S40" s="221"/>
      <c r="T40" s="8"/>
      <c r="U40" s="8"/>
      <c r="V40" s="8"/>
      <c r="W40" s="206"/>
      <c r="X40" s="207"/>
      <c r="Y40" s="207"/>
      <c r="Z40" s="207"/>
      <c r="AA40" s="207"/>
      <c r="AB40" s="207"/>
      <c r="AC40" s="207"/>
      <c r="AD40" s="207"/>
      <c r="AE40" s="207"/>
      <c r="AF40" s="207"/>
      <c r="AG40" s="207"/>
      <c r="AH40" s="207"/>
      <c r="AI40" s="207"/>
      <c r="AJ40" s="207"/>
      <c r="AK40" s="207"/>
      <c r="AL40" s="207"/>
      <c r="AM40" s="208"/>
      <c r="AN40" s="8"/>
      <c r="AO40" s="8"/>
      <c r="AP40" s="8"/>
      <c r="AQ40" s="206"/>
      <c r="AR40" s="207"/>
      <c r="AS40" s="207"/>
      <c r="AT40" s="207"/>
      <c r="AU40" s="207"/>
      <c r="AV40" s="207"/>
      <c r="AW40" s="207"/>
      <c r="AX40" s="207"/>
      <c r="AY40" s="207"/>
      <c r="AZ40" s="207"/>
      <c r="BA40" s="207"/>
      <c r="BB40" s="207"/>
      <c r="BC40" s="207"/>
      <c r="BD40" s="207"/>
      <c r="BE40" s="207"/>
      <c r="BF40" s="207"/>
      <c r="BG40" s="208"/>
      <c r="BH40" s="8"/>
      <c r="BI40" s="8"/>
      <c r="BJ40" s="8"/>
      <c r="BK40" s="8"/>
      <c r="BL40" s="9"/>
    </row>
    <row r="41" spans="2:64" ht="11.95" customHeight="1">
      <c r="B41" s="10"/>
      <c r="C41" s="10"/>
      <c r="D41" s="21" t="s">
        <v>219</v>
      </c>
      <c r="E41" s="26"/>
      <c r="F41" s="26"/>
      <c r="G41" s="26"/>
      <c r="H41" s="26"/>
      <c r="I41" s="26"/>
      <c r="J41" s="26"/>
      <c r="K41" s="26"/>
      <c r="L41" s="28"/>
      <c r="M41" s="28"/>
      <c r="N41" s="28"/>
      <c r="O41" s="28"/>
      <c r="P41" s="28"/>
      <c r="Q41" s="28"/>
      <c r="R41" s="28"/>
      <c r="S41" s="28"/>
      <c r="T41" s="28"/>
      <c r="U41" s="28"/>
      <c r="V41" s="28"/>
      <c r="W41" s="46" t="s">
        <v>150</v>
      </c>
      <c r="X41" s="47"/>
      <c r="Y41" s="28"/>
      <c r="Z41" s="28"/>
      <c r="AA41" s="26"/>
      <c r="AB41" s="26"/>
      <c r="AC41" s="26"/>
      <c r="AD41" s="26"/>
      <c r="AE41" s="26"/>
      <c r="AF41" s="26"/>
      <c r="AG41" s="26"/>
      <c r="AH41" s="26"/>
      <c r="AI41" s="26"/>
      <c r="AJ41" s="12"/>
      <c r="AK41" s="12"/>
      <c r="AL41" s="8"/>
      <c r="AM41" s="8"/>
      <c r="AN41" s="8"/>
      <c r="AO41" s="8"/>
      <c r="AP41" s="8"/>
      <c r="AQ41" s="46" t="s">
        <v>252</v>
      </c>
      <c r="AR41" s="47"/>
      <c r="AS41" s="8"/>
      <c r="AT41" s="8"/>
      <c r="AU41" s="8"/>
      <c r="AV41" s="8"/>
      <c r="AW41" s="8"/>
      <c r="AX41" s="8"/>
      <c r="AY41" s="8"/>
      <c r="AZ41" s="8"/>
      <c r="BA41" s="8"/>
      <c r="BB41" s="8"/>
      <c r="BC41" s="8"/>
      <c r="BD41" s="8"/>
      <c r="BE41" s="8"/>
      <c r="BF41" s="8"/>
      <c r="BG41" s="8"/>
      <c r="BH41" s="8"/>
      <c r="BI41" s="8"/>
      <c r="BJ41" s="8"/>
      <c r="BK41" s="8"/>
      <c r="BL41" s="9"/>
    </row>
    <row r="42" spans="2:64" ht="20.149999999999999" customHeight="1">
      <c r="B42" s="10"/>
      <c r="C42" s="10"/>
      <c r="D42" s="76"/>
      <c r="E42" s="26"/>
      <c r="F42" s="26"/>
      <c r="G42" s="26"/>
      <c r="H42" s="26"/>
      <c r="I42" s="26"/>
      <c r="J42" s="26"/>
      <c r="K42" s="26"/>
      <c r="L42" s="28"/>
      <c r="M42" s="28"/>
      <c r="N42" s="28"/>
      <c r="O42" s="28"/>
      <c r="P42" s="28"/>
      <c r="Q42" s="28"/>
      <c r="R42" s="28"/>
      <c r="S42" s="28"/>
      <c r="T42" s="28"/>
      <c r="U42" s="28"/>
      <c r="V42" s="28"/>
      <c r="W42" s="47"/>
      <c r="X42" s="59" t="s">
        <v>151</v>
      </c>
      <c r="Y42" s="28"/>
      <c r="Z42" s="28"/>
      <c r="AA42" s="26"/>
      <c r="AB42" s="26"/>
      <c r="AC42" s="26"/>
      <c r="AD42" s="26"/>
      <c r="AE42" s="26"/>
      <c r="AF42" s="26"/>
      <c r="AG42" s="26"/>
      <c r="AH42" s="26"/>
      <c r="AI42" s="26"/>
      <c r="AJ42" s="12"/>
      <c r="AK42" s="12"/>
      <c r="AL42" s="8"/>
      <c r="AM42" s="8"/>
      <c r="AN42" s="8"/>
      <c r="AO42" s="8"/>
      <c r="AP42" s="8"/>
      <c r="AQ42" s="59" t="s">
        <v>253</v>
      </c>
      <c r="AR42" s="59"/>
      <c r="AS42" s="49"/>
      <c r="AT42" s="8"/>
      <c r="AU42" s="8"/>
      <c r="AV42" s="8"/>
      <c r="AW42" s="8"/>
      <c r="AX42" s="8"/>
      <c r="AY42" s="8"/>
      <c r="AZ42" s="8"/>
      <c r="BA42" s="8"/>
      <c r="BB42" s="8"/>
      <c r="BC42" s="8"/>
      <c r="BD42" s="8"/>
      <c r="BE42" s="8"/>
      <c r="BF42" s="8"/>
      <c r="BG42" s="8"/>
      <c r="BH42" s="8"/>
      <c r="BI42" s="8"/>
      <c r="BJ42" s="8"/>
      <c r="BK42" s="8"/>
      <c r="BL42" s="9"/>
    </row>
    <row r="43" spans="2:64" ht="13.1">
      <c r="B43" s="10"/>
      <c r="C43" s="89" t="s">
        <v>165</v>
      </c>
      <c r="D43" s="26"/>
      <c r="E43" s="26"/>
      <c r="F43" s="26"/>
      <c r="G43" s="26"/>
      <c r="H43" s="26"/>
      <c r="I43" s="26"/>
      <c r="J43" s="26"/>
      <c r="K43" s="26"/>
      <c r="L43" s="28"/>
      <c r="M43" s="28"/>
      <c r="N43" s="28"/>
      <c r="O43" s="28"/>
      <c r="P43" s="28"/>
      <c r="Q43" s="28"/>
      <c r="R43" s="28"/>
      <c r="S43" s="28"/>
      <c r="T43" s="28"/>
      <c r="U43" s="28"/>
      <c r="V43" s="28"/>
      <c r="W43" s="28"/>
      <c r="X43" s="28"/>
      <c r="Y43" s="28"/>
      <c r="Z43" s="26" t="s">
        <v>166</v>
      </c>
      <c r="AA43" s="26"/>
      <c r="AB43" s="26"/>
      <c r="AC43" s="26"/>
      <c r="AD43" s="26"/>
      <c r="AE43" s="26"/>
      <c r="AF43" s="26"/>
      <c r="AG43" s="26"/>
      <c r="AH43" s="26"/>
      <c r="AI43" s="26"/>
      <c r="AJ43" s="12"/>
      <c r="AK43" s="12"/>
      <c r="AL43" s="8"/>
      <c r="AM43" s="35"/>
      <c r="AN43" s="8"/>
      <c r="AO43" s="8"/>
      <c r="AP43" s="8"/>
      <c r="AQ43" s="8"/>
      <c r="AR43" s="8"/>
      <c r="AS43" s="8"/>
      <c r="AT43" s="8"/>
      <c r="AU43" s="8"/>
      <c r="AV43" s="8"/>
      <c r="AW43" s="8"/>
      <c r="AX43" s="8"/>
      <c r="AY43" s="8"/>
      <c r="AZ43" s="8"/>
      <c r="BA43" s="8"/>
      <c r="BB43" s="8"/>
      <c r="BC43" s="8"/>
      <c r="BD43" s="8"/>
      <c r="BE43" s="8"/>
      <c r="BF43" s="8"/>
      <c r="BG43" s="8"/>
      <c r="BH43" s="8"/>
      <c r="BI43" s="8"/>
      <c r="BJ43" s="8"/>
      <c r="BK43" s="8"/>
      <c r="BL43" s="9"/>
    </row>
    <row r="44" spans="2:64" ht="11.95" customHeight="1">
      <c r="B44" s="10"/>
      <c r="C44" s="10"/>
      <c r="D44" s="203"/>
      <c r="E44" s="204"/>
      <c r="F44" s="204"/>
      <c r="G44" s="204"/>
      <c r="H44" s="204"/>
      <c r="I44" s="204"/>
      <c r="J44" s="204"/>
      <c r="K44" s="204"/>
      <c r="L44" s="204"/>
      <c r="M44" s="204"/>
      <c r="N44" s="204"/>
      <c r="O44" s="204"/>
      <c r="P44" s="204"/>
      <c r="Q44" s="204"/>
      <c r="R44" s="204"/>
      <c r="S44" s="204"/>
      <c r="T44" s="204"/>
      <c r="U44" s="204"/>
      <c r="V44" s="204"/>
      <c r="W44" s="205"/>
      <c r="X44" s="8"/>
      <c r="Y44" s="8"/>
      <c r="Z44" s="8"/>
      <c r="AA44" s="232" t="str">
        <f>IF(D39="高圧（契約電力500kW未満）","実量制（入力不要)","")</f>
        <v>実量制（入力不要)</v>
      </c>
      <c r="AB44" s="233"/>
      <c r="AC44" s="233"/>
      <c r="AD44" s="233"/>
      <c r="AE44" s="233"/>
      <c r="AF44" s="233"/>
      <c r="AG44" s="233"/>
      <c r="AH44" s="233"/>
      <c r="AI44" s="234"/>
      <c r="AJ44" s="12"/>
      <c r="AK44" s="12"/>
      <c r="AL44" s="67" t="s">
        <v>221</v>
      </c>
      <c r="AM44" s="36"/>
      <c r="AN44" s="8"/>
      <c r="AO44" s="8"/>
      <c r="AP44" s="8"/>
      <c r="AQ44" s="8"/>
      <c r="AR44" s="8"/>
      <c r="AS44" s="8"/>
      <c r="AT44" s="8"/>
      <c r="AU44" s="8"/>
      <c r="AV44" s="8"/>
      <c r="AW44" s="8"/>
      <c r="AX44" s="8"/>
      <c r="AY44" s="8"/>
      <c r="AZ44" s="8"/>
      <c r="BA44" s="8"/>
      <c r="BB44" s="8"/>
      <c r="BC44" s="8"/>
      <c r="BD44" s="8"/>
      <c r="BE44" s="8"/>
      <c r="BF44" s="8"/>
      <c r="BG44" s="8"/>
      <c r="BH44" s="8"/>
      <c r="BI44" s="8"/>
      <c r="BJ44" s="8"/>
      <c r="BK44" s="8"/>
      <c r="BL44" s="9"/>
    </row>
    <row r="45" spans="2:64" ht="11.95" customHeight="1">
      <c r="B45" s="10"/>
      <c r="C45" s="10"/>
      <c r="D45" s="206"/>
      <c r="E45" s="207"/>
      <c r="F45" s="207"/>
      <c r="G45" s="207"/>
      <c r="H45" s="207"/>
      <c r="I45" s="207"/>
      <c r="J45" s="207"/>
      <c r="K45" s="207"/>
      <c r="L45" s="207"/>
      <c r="M45" s="207"/>
      <c r="N45" s="207"/>
      <c r="O45" s="207"/>
      <c r="P45" s="207"/>
      <c r="Q45" s="207"/>
      <c r="R45" s="207"/>
      <c r="S45" s="207"/>
      <c r="T45" s="207"/>
      <c r="U45" s="207"/>
      <c r="V45" s="207"/>
      <c r="W45" s="208"/>
      <c r="X45" s="8"/>
      <c r="Y45" s="8"/>
      <c r="Z45" s="8"/>
      <c r="AA45" s="235"/>
      <c r="AB45" s="236"/>
      <c r="AC45" s="236"/>
      <c r="AD45" s="236"/>
      <c r="AE45" s="236"/>
      <c r="AF45" s="236"/>
      <c r="AG45" s="236"/>
      <c r="AH45" s="236"/>
      <c r="AI45" s="237"/>
      <c r="AJ45" s="12" t="s">
        <v>158</v>
      </c>
      <c r="AK45" s="8"/>
      <c r="AL45" s="68"/>
      <c r="AM45" s="36"/>
      <c r="AN45" s="8"/>
      <c r="AO45" s="8"/>
      <c r="AP45" s="8"/>
      <c r="AQ45" s="8"/>
      <c r="AR45" s="8"/>
      <c r="AS45" s="8"/>
      <c r="AT45" s="8"/>
      <c r="AU45" s="8"/>
      <c r="AV45" s="8"/>
      <c r="AW45" s="8"/>
      <c r="AX45" s="8"/>
      <c r="AY45" s="8"/>
      <c r="AZ45" s="8"/>
      <c r="BA45" s="8"/>
      <c r="BB45" s="8"/>
      <c r="BC45" s="8"/>
      <c r="BD45" s="8"/>
      <c r="BE45" s="8"/>
      <c r="BF45" s="8"/>
      <c r="BG45" s="8"/>
      <c r="BH45" s="8"/>
      <c r="BI45" s="8"/>
      <c r="BJ45" s="8"/>
      <c r="BK45" s="8"/>
      <c r="BL45" s="9"/>
    </row>
    <row r="46" spans="2:64" ht="11.95" customHeight="1">
      <c r="B46" s="10"/>
      <c r="C46" s="10"/>
      <c r="D46" s="21" t="s">
        <v>219</v>
      </c>
      <c r="E46" s="22"/>
      <c r="F46" s="22"/>
      <c r="G46" s="22"/>
      <c r="H46" s="22"/>
      <c r="I46" s="22"/>
      <c r="J46" s="22"/>
      <c r="K46" s="22"/>
      <c r="L46" s="22"/>
      <c r="M46" s="22"/>
      <c r="N46" s="22"/>
      <c r="O46" s="21"/>
      <c r="P46" s="22"/>
      <c r="Q46" s="22"/>
      <c r="R46" s="22"/>
      <c r="S46" s="22"/>
      <c r="T46" s="22"/>
      <c r="U46" s="22"/>
      <c r="V46" s="22"/>
      <c r="W46" s="22"/>
      <c r="X46" s="22"/>
      <c r="Y46" s="22"/>
      <c r="Z46" s="22"/>
      <c r="AA46" s="21" t="s">
        <v>5</v>
      </c>
      <c r="AB46" s="22"/>
      <c r="AC46" s="22"/>
      <c r="AD46" s="22"/>
      <c r="AE46" s="21"/>
      <c r="AF46" s="22"/>
      <c r="AG46" s="22"/>
      <c r="AH46" s="22"/>
      <c r="AI46" s="22"/>
      <c r="AJ46" s="22"/>
      <c r="AK46" s="22"/>
      <c r="AL46" s="68"/>
      <c r="AM46" s="22"/>
      <c r="AN46" s="22"/>
      <c r="AO46" s="22"/>
      <c r="AP46" s="22"/>
      <c r="AQ46" s="21"/>
      <c r="AR46" s="22"/>
      <c r="AS46" s="22"/>
      <c r="AT46" s="22"/>
      <c r="AU46" s="22"/>
      <c r="AV46" s="22"/>
      <c r="AW46" s="22"/>
      <c r="AX46" s="22"/>
      <c r="AY46" s="8"/>
      <c r="AZ46" s="22"/>
      <c r="BA46" s="8"/>
      <c r="BB46" s="8"/>
      <c r="BC46" s="8"/>
      <c r="BD46" s="8"/>
      <c r="BE46" s="8"/>
      <c r="BF46" s="8"/>
      <c r="BG46" s="8"/>
      <c r="BH46" s="8"/>
      <c r="BI46" s="8"/>
      <c r="BJ46" s="8"/>
      <c r="BK46" s="8"/>
      <c r="BL46" s="9"/>
    </row>
    <row r="47" spans="2:64" ht="11.95" customHeight="1">
      <c r="B47" s="10"/>
      <c r="C47" s="10"/>
      <c r="D47" s="8"/>
      <c r="E47" s="21"/>
      <c r="F47" s="8"/>
      <c r="G47" s="8"/>
      <c r="H47" s="8"/>
      <c r="I47" s="8"/>
      <c r="J47" s="8"/>
      <c r="K47" s="8"/>
      <c r="L47" s="8"/>
      <c r="M47" s="8"/>
      <c r="N47" s="8"/>
      <c r="O47" s="8"/>
      <c r="P47" s="8"/>
      <c r="Q47" s="8"/>
      <c r="R47" s="8"/>
      <c r="S47" s="8"/>
      <c r="T47" s="8"/>
      <c r="U47" s="8"/>
      <c r="V47" s="8"/>
      <c r="W47" s="8"/>
      <c r="X47" s="8"/>
      <c r="Y47" s="8"/>
      <c r="Z47" s="8"/>
      <c r="AA47" s="21"/>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9"/>
    </row>
    <row r="48" spans="2:64" ht="13.1">
      <c r="B48" s="10"/>
      <c r="C48" s="89" t="s">
        <v>167</v>
      </c>
      <c r="D48" s="26"/>
      <c r="E48" s="21"/>
      <c r="F48" s="8"/>
      <c r="G48" s="8"/>
      <c r="H48" s="8"/>
      <c r="I48" s="8"/>
      <c r="J48" s="8"/>
      <c r="K48" s="8"/>
      <c r="L48" s="8"/>
      <c r="M48" s="8"/>
      <c r="N48" s="8"/>
      <c r="O48" s="8"/>
      <c r="P48" s="8"/>
      <c r="Q48" s="8"/>
      <c r="R48" s="8"/>
      <c r="S48" s="8"/>
      <c r="T48" s="8"/>
      <c r="U48" s="8"/>
      <c r="V48" s="8"/>
      <c r="W48" s="8"/>
      <c r="X48" s="8"/>
      <c r="Y48" s="8"/>
      <c r="Z48" s="8"/>
      <c r="AA48" s="21"/>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9"/>
    </row>
    <row r="49" spans="2:64" ht="3.3" customHeight="1">
      <c r="B49" s="39"/>
      <c r="C49" s="39"/>
      <c r="D49" s="26"/>
      <c r="E49" s="26"/>
      <c r="F49" s="26"/>
      <c r="G49" s="26"/>
      <c r="H49" s="26"/>
      <c r="I49" s="26"/>
      <c r="J49" s="26"/>
      <c r="K49" s="26"/>
      <c r="L49" s="26"/>
      <c r="M49" s="26"/>
      <c r="N49" s="26"/>
      <c r="O49" s="26"/>
      <c r="P49" s="26"/>
      <c r="Q49" s="82"/>
      <c r="R49" s="164" t="s">
        <v>154</v>
      </c>
      <c r="S49" s="164"/>
      <c r="T49" s="164"/>
      <c r="U49" s="164"/>
      <c r="V49" s="164"/>
      <c r="W49" s="164"/>
      <c r="X49" s="164"/>
      <c r="Y49" s="164"/>
      <c r="Z49" s="164"/>
      <c r="AA49" s="164"/>
      <c r="AB49" s="82"/>
      <c r="AC49" s="82"/>
      <c r="AD49" s="82"/>
      <c r="AE49" s="164" t="s">
        <v>152</v>
      </c>
      <c r="AF49" s="164"/>
      <c r="AG49" s="164"/>
      <c r="AH49" s="164"/>
      <c r="AI49" s="164"/>
      <c r="AJ49" s="164"/>
      <c r="AK49" s="164"/>
      <c r="AL49" s="164"/>
      <c r="AM49" s="164"/>
      <c r="AN49" s="164"/>
      <c r="AO49" s="164"/>
      <c r="AP49" s="164"/>
      <c r="AQ49" s="164"/>
      <c r="AR49" s="164"/>
      <c r="AS49" s="164"/>
      <c r="AT49" s="26"/>
      <c r="AU49" s="26"/>
      <c r="AV49" s="26"/>
      <c r="AW49" s="26"/>
      <c r="AX49" s="26"/>
      <c r="AY49" s="26"/>
      <c r="AZ49" s="26"/>
      <c r="BA49" s="26"/>
      <c r="BB49" s="26"/>
      <c r="BC49" s="26"/>
      <c r="BD49" s="26"/>
      <c r="BE49" s="12"/>
      <c r="BF49" s="12"/>
      <c r="BG49" s="12"/>
      <c r="BH49" s="12"/>
      <c r="BI49" s="12"/>
      <c r="BJ49" s="12"/>
      <c r="BK49" s="12"/>
      <c r="BL49" s="9"/>
    </row>
    <row r="50" spans="2:64" ht="13.1">
      <c r="B50" s="39"/>
      <c r="C50" s="39"/>
      <c r="D50" s="26" t="s">
        <v>155</v>
      </c>
      <c r="E50" s="26"/>
      <c r="F50" s="26"/>
      <c r="G50" s="26"/>
      <c r="H50" s="26"/>
      <c r="I50" s="26"/>
      <c r="J50" s="26"/>
      <c r="K50" s="26"/>
      <c r="L50" s="26"/>
      <c r="M50" s="26"/>
      <c r="N50" s="26"/>
      <c r="O50" s="26"/>
      <c r="P50" s="26"/>
      <c r="Q50" s="82"/>
      <c r="R50" s="164"/>
      <c r="S50" s="164"/>
      <c r="T50" s="164"/>
      <c r="U50" s="164"/>
      <c r="V50" s="164"/>
      <c r="W50" s="164"/>
      <c r="X50" s="164"/>
      <c r="Y50" s="164"/>
      <c r="Z50" s="164"/>
      <c r="AA50" s="164"/>
      <c r="AB50" s="82"/>
      <c r="AC50" s="82"/>
      <c r="AD50" s="82"/>
      <c r="AE50" s="164"/>
      <c r="AF50" s="164"/>
      <c r="AG50" s="164"/>
      <c r="AH50" s="164"/>
      <c r="AI50" s="164"/>
      <c r="AJ50" s="164"/>
      <c r="AK50" s="164"/>
      <c r="AL50" s="164"/>
      <c r="AM50" s="164"/>
      <c r="AN50" s="164"/>
      <c r="AO50" s="164"/>
      <c r="AP50" s="164"/>
      <c r="AQ50" s="164"/>
      <c r="AR50" s="164"/>
      <c r="AS50" s="164"/>
      <c r="AT50" s="26" t="s">
        <v>159</v>
      </c>
      <c r="AU50" s="26"/>
      <c r="AV50" s="26"/>
      <c r="AW50" s="26"/>
      <c r="AX50" s="26"/>
      <c r="AY50" s="26"/>
      <c r="AZ50" s="26"/>
      <c r="BA50" s="26"/>
      <c r="BB50" s="26"/>
      <c r="BC50" s="26"/>
      <c r="BD50" s="26"/>
      <c r="BE50" s="12"/>
      <c r="BF50" s="12"/>
      <c r="BG50" s="12"/>
      <c r="BH50" s="12"/>
      <c r="BI50" s="12"/>
      <c r="BJ50" s="12"/>
      <c r="BK50" s="12"/>
      <c r="BL50" s="9"/>
    </row>
    <row r="51" spans="2:64" ht="11.95" customHeight="1">
      <c r="B51" s="39"/>
      <c r="C51" s="39"/>
      <c r="D51" s="203" t="s">
        <v>224</v>
      </c>
      <c r="E51" s="204"/>
      <c r="F51" s="204"/>
      <c r="G51" s="204"/>
      <c r="H51" s="204"/>
      <c r="I51" s="204"/>
      <c r="J51" s="204"/>
      <c r="K51" s="204"/>
      <c r="L51" s="204"/>
      <c r="M51" s="204"/>
      <c r="N51" s="204"/>
      <c r="O51" s="205"/>
      <c r="P51" s="19"/>
      <c r="Q51" s="19"/>
      <c r="R51" s="209"/>
      <c r="S51" s="210"/>
      <c r="T51" s="210"/>
      <c r="U51" s="210"/>
      <c r="V51" s="210"/>
      <c r="W51" s="210"/>
      <c r="X51" s="210"/>
      <c r="Y51" s="210"/>
      <c r="Z51" s="210"/>
      <c r="AA51" s="211"/>
      <c r="AB51" s="18"/>
      <c r="AC51" s="18"/>
      <c r="AD51" s="8"/>
      <c r="AE51" s="226">
        <v>6000</v>
      </c>
      <c r="AF51" s="227"/>
      <c r="AG51" s="227"/>
      <c r="AH51" s="227"/>
      <c r="AI51" s="227"/>
      <c r="AJ51" s="227"/>
      <c r="AK51" s="227"/>
      <c r="AL51" s="227"/>
      <c r="AM51" s="227"/>
      <c r="AN51" s="228"/>
      <c r="AO51" s="8"/>
      <c r="AP51" s="19"/>
      <c r="AQ51" s="19"/>
      <c r="AR51" s="19"/>
      <c r="AS51" s="19"/>
      <c r="AT51" s="203"/>
      <c r="AU51" s="204"/>
      <c r="AV51" s="204"/>
      <c r="AW51" s="204"/>
      <c r="AX51" s="204"/>
      <c r="AY51" s="204"/>
      <c r="AZ51" s="204"/>
      <c r="BA51" s="204"/>
      <c r="BB51" s="204"/>
      <c r="BC51" s="205"/>
      <c r="BD51" s="12"/>
      <c r="BE51" s="12"/>
      <c r="BF51" s="12"/>
      <c r="BG51" s="12"/>
      <c r="BH51" s="12"/>
      <c r="BI51" s="12"/>
      <c r="BJ51" s="12"/>
      <c r="BK51" s="12"/>
      <c r="BL51" s="9"/>
    </row>
    <row r="52" spans="2:64" ht="11.95" customHeight="1">
      <c r="B52" s="39"/>
      <c r="C52" s="39"/>
      <c r="D52" s="206"/>
      <c r="E52" s="207"/>
      <c r="F52" s="207"/>
      <c r="G52" s="207"/>
      <c r="H52" s="207"/>
      <c r="I52" s="207"/>
      <c r="J52" s="207"/>
      <c r="K52" s="207"/>
      <c r="L52" s="207"/>
      <c r="M52" s="207"/>
      <c r="N52" s="207"/>
      <c r="O52" s="208"/>
      <c r="P52" s="19"/>
      <c r="Q52" s="19"/>
      <c r="R52" s="212"/>
      <c r="S52" s="213"/>
      <c r="T52" s="213"/>
      <c r="U52" s="213"/>
      <c r="V52" s="213"/>
      <c r="W52" s="213"/>
      <c r="X52" s="213"/>
      <c r="Y52" s="213"/>
      <c r="Z52" s="213"/>
      <c r="AA52" s="214"/>
      <c r="AB52" s="51" t="s">
        <v>158</v>
      </c>
      <c r="AC52" s="50"/>
      <c r="AD52" s="8"/>
      <c r="AE52" s="229"/>
      <c r="AF52" s="230"/>
      <c r="AG52" s="230"/>
      <c r="AH52" s="230"/>
      <c r="AI52" s="230"/>
      <c r="AJ52" s="230"/>
      <c r="AK52" s="230"/>
      <c r="AL52" s="230"/>
      <c r="AM52" s="230"/>
      <c r="AN52" s="231"/>
      <c r="AO52" s="49" t="s">
        <v>157</v>
      </c>
      <c r="AP52" s="19"/>
      <c r="AQ52" s="19"/>
      <c r="AR52" s="19"/>
      <c r="AS52" s="19"/>
      <c r="AT52" s="206"/>
      <c r="AU52" s="207"/>
      <c r="AV52" s="207"/>
      <c r="AW52" s="207"/>
      <c r="AX52" s="207"/>
      <c r="AY52" s="207"/>
      <c r="AZ52" s="207"/>
      <c r="BA52" s="207"/>
      <c r="BB52" s="207"/>
      <c r="BC52" s="208"/>
      <c r="BD52" s="12"/>
      <c r="BE52" s="12"/>
      <c r="BF52" s="12"/>
      <c r="BG52" s="12"/>
      <c r="BH52" s="12"/>
      <c r="BI52" s="12"/>
      <c r="BJ52" s="12"/>
      <c r="BK52" s="12"/>
      <c r="BL52" s="9"/>
    </row>
    <row r="53" spans="2:64" ht="11.95" customHeight="1">
      <c r="B53" s="39"/>
      <c r="C53" s="39"/>
      <c r="D53" s="20"/>
      <c r="E53" s="20"/>
      <c r="F53" s="20"/>
      <c r="G53" s="20"/>
      <c r="H53" s="20"/>
      <c r="I53" s="20"/>
      <c r="J53" s="20"/>
      <c r="K53" s="20"/>
      <c r="L53" s="20"/>
      <c r="M53" s="20"/>
      <c r="N53" s="20"/>
      <c r="O53" s="20"/>
      <c r="P53" s="19"/>
      <c r="Q53" s="19"/>
      <c r="R53" s="33"/>
      <c r="S53" s="18"/>
      <c r="T53" s="18"/>
      <c r="U53" s="18"/>
      <c r="V53" s="18"/>
      <c r="W53" s="18"/>
      <c r="X53" s="18"/>
      <c r="Y53" s="18"/>
      <c r="Z53" s="18"/>
      <c r="AA53" s="18"/>
      <c r="AB53" s="18"/>
      <c r="AC53" s="18"/>
      <c r="AD53" s="8"/>
      <c r="AE53" s="33"/>
      <c r="AF53" s="18"/>
      <c r="AG53" s="18"/>
      <c r="AH53" s="18"/>
      <c r="AI53" s="18"/>
      <c r="AJ53" s="18"/>
      <c r="AK53" s="18"/>
      <c r="AL53" s="18"/>
      <c r="AM53" s="18"/>
      <c r="AN53" s="18"/>
      <c r="AO53" s="8"/>
      <c r="AP53" s="19"/>
      <c r="AQ53" s="19"/>
      <c r="AR53" s="19"/>
      <c r="AS53" s="19"/>
      <c r="AT53" s="33"/>
      <c r="AU53" s="18"/>
      <c r="AV53" s="18"/>
      <c r="AW53" s="18"/>
      <c r="AX53" s="18"/>
      <c r="AY53" s="18"/>
      <c r="AZ53" s="18"/>
      <c r="BA53" s="18"/>
      <c r="BB53" s="18"/>
      <c r="BC53" s="18"/>
      <c r="BD53" s="12"/>
      <c r="BE53" s="12"/>
      <c r="BF53" s="12"/>
      <c r="BG53" s="12"/>
      <c r="BH53" s="12"/>
      <c r="BI53" s="12"/>
      <c r="BJ53" s="12"/>
      <c r="BK53" s="12"/>
      <c r="BL53" s="9"/>
    </row>
    <row r="54" spans="2:64" ht="5.75" customHeight="1">
      <c r="B54" s="39"/>
      <c r="C54" s="39"/>
      <c r="D54" s="26"/>
      <c r="E54" s="26"/>
      <c r="F54" s="26"/>
      <c r="G54" s="26"/>
      <c r="H54" s="26"/>
      <c r="I54" s="26"/>
      <c r="J54" s="26"/>
      <c r="K54" s="26"/>
      <c r="L54" s="26"/>
      <c r="M54" s="26"/>
      <c r="N54" s="26"/>
      <c r="O54" s="26"/>
      <c r="P54" s="26"/>
      <c r="Q54" s="26"/>
      <c r="R54" s="32"/>
      <c r="S54" s="18"/>
      <c r="T54" s="18"/>
      <c r="U54" s="18"/>
      <c r="V54" s="18"/>
      <c r="W54" s="18"/>
      <c r="X54" s="18"/>
      <c r="Y54" s="18"/>
      <c r="Z54" s="18"/>
      <c r="AA54" s="18"/>
      <c r="AB54" s="18"/>
      <c r="AC54" s="8"/>
      <c r="AD54" s="18"/>
      <c r="AE54" s="26"/>
      <c r="AF54" s="26"/>
      <c r="AG54" s="26"/>
      <c r="AH54" s="26"/>
      <c r="AI54" s="26"/>
      <c r="AJ54" s="26"/>
      <c r="AK54" s="26"/>
      <c r="AL54" s="26"/>
      <c r="AM54" s="26"/>
      <c r="AN54" s="26"/>
      <c r="AO54" s="26"/>
      <c r="AP54" s="26"/>
      <c r="AQ54" s="26"/>
      <c r="AR54" s="26"/>
      <c r="AS54" s="26"/>
      <c r="AT54" s="34"/>
      <c r="AU54" s="18"/>
      <c r="AV54" s="18"/>
      <c r="AW54" s="18"/>
      <c r="AX54" s="18"/>
      <c r="AY54" s="18"/>
      <c r="AZ54" s="18"/>
      <c r="BA54" s="18"/>
      <c r="BB54" s="18"/>
      <c r="BC54" s="12"/>
      <c r="BD54" s="12"/>
      <c r="BE54" s="12"/>
      <c r="BF54" s="12"/>
      <c r="BG54" s="12"/>
      <c r="BH54" s="12"/>
      <c r="BI54" s="12"/>
      <c r="BJ54" s="12"/>
      <c r="BK54" s="12"/>
      <c r="BL54" s="9"/>
    </row>
    <row r="55" spans="2:64" ht="13.1">
      <c r="B55" s="39"/>
      <c r="C55" s="39"/>
      <c r="D55" s="26" t="s">
        <v>156</v>
      </c>
      <c r="E55" s="26"/>
      <c r="F55" s="26"/>
      <c r="G55" s="26"/>
      <c r="H55" s="26"/>
      <c r="I55" s="26"/>
      <c r="J55" s="26"/>
      <c r="K55" s="26"/>
      <c r="L55" s="26"/>
      <c r="M55" s="26"/>
      <c r="N55" s="26"/>
      <c r="O55" s="26"/>
      <c r="P55" s="26"/>
      <c r="Q55" s="26"/>
      <c r="R55" s="26" t="s">
        <v>154</v>
      </c>
      <c r="S55" s="18"/>
      <c r="T55" s="18"/>
      <c r="U55" s="18"/>
      <c r="V55" s="18"/>
      <c r="W55" s="18"/>
      <c r="X55" s="18"/>
      <c r="Y55" s="18"/>
      <c r="Z55" s="18"/>
      <c r="AA55" s="18"/>
      <c r="AB55" s="82"/>
      <c r="AC55" s="82"/>
      <c r="AD55" s="82"/>
      <c r="AE55" s="26" t="s">
        <v>152</v>
      </c>
      <c r="AF55" s="26"/>
      <c r="AG55" s="26"/>
      <c r="AH55" s="26"/>
      <c r="AI55" s="26"/>
      <c r="AJ55" s="26"/>
      <c r="AK55" s="26"/>
      <c r="AL55" s="26"/>
      <c r="AM55" s="26"/>
      <c r="AN55" s="26"/>
      <c r="AO55" s="26"/>
      <c r="AP55" s="26"/>
      <c r="AQ55" s="26"/>
      <c r="AR55" s="26"/>
      <c r="AS55" s="26"/>
      <c r="AT55" s="26" t="s">
        <v>159</v>
      </c>
      <c r="AU55" s="18"/>
      <c r="AV55" s="18"/>
      <c r="AW55" s="18"/>
      <c r="AX55" s="18"/>
      <c r="AY55" s="18"/>
      <c r="AZ55" s="18"/>
      <c r="BA55" s="18"/>
      <c r="BB55" s="18"/>
      <c r="BC55" s="12"/>
      <c r="BD55" s="12"/>
      <c r="BE55" s="12"/>
      <c r="BF55" s="12"/>
      <c r="BG55" s="12"/>
      <c r="BH55" s="12"/>
      <c r="BI55" s="12"/>
      <c r="BJ55" s="12"/>
      <c r="BK55" s="12"/>
      <c r="BL55" s="9"/>
    </row>
    <row r="56" spans="2:64" ht="11.95" customHeight="1">
      <c r="B56" s="39"/>
      <c r="C56" s="39"/>
      <c r="D56" s="203" t="s">
        <v>224</v>
      </c>
      <c r="E56" s="204"/>
      <c r="F56" s="204"/>
      <c r="G56" s="204"/>
      <c r="H56" s="204"/>
      <c r="I56" s="204"/>
      <c r="J56" s="204"/>
      <c r="K56" s="204"/>
      <c r="L56" s="204"/>
      <c r="M56" s="204"/>
      <c r="N56" s="204"/>
      <c r="O56" s="205"/>
      <c r="P56" s="19"/>
      <c r="Q56" s="19"/>
      <c r="R56" s="209"/>
      <c r="S56" s="210"/>
      <c r="T56" s="210"/>
      <c r="U56" s="210"/>
      <c r="V56" s="210"/>
      <c r="W56" s="210"/>
      <c r="X56" s="210"/>
      <c r="Y56" s="210"/>
      <c r="Z56" s="210"/>
      <c r="AA56" s="211"/>
      <c r="AB56" s="18"/>
      <c r="AC56" s="18"/>
      <c r="AD56" s="8"/>
      <c r="AE56" s="226">
        <v>6000</v>
      </c>
      <c r="AF56" s="227"/>
      <c r="AG56" s="227"/>
      <c r="AH56" s="227"/>
      <c r="AI56" s="227"/>
      <c r="AJ56" s="227"/>
      <c r="AK56" s="227"/>
      <c r="AL56" s="227"/>
      <c r="AM56" s="227"/>
      <c r="AN56" s="228"/>
      <c r="AO56" s="8"/>
      <c r="AP56" s="19"/>
      <c r="AQ56" s="19"/>
      <c r="AR56" s="19"/>
      <c r="AS56" s="19"/>
      <c r="AT56" s="203"/>
      <c r="AU56" s="204"/>
      <c r="AV56" s="204"/>
      <c r="AW56" s="204"/>
      <c r="AX56" s="204"/>
      <c r="AY56" s="204"/>
      <c r="AZ56" s="204"/>
      <c r="BA56" s="204"/>
      <c r="BB56" s="204"/>
      <c r="BC56" s="205"/>
      <c r="BD56" s="12"/>
      <c r="BE56" s="12"/>
      <c r="BF56" s="12"/>
      <c r="BG56" s="12"/>
      <c r="BH56" s="12"/>
      <c r="BI56" s="12"/>
      <c r="BJ56" s="12"/>
      <c r="BK56" s="12"/>
      <c r="BL56" s="9"/>
    </row>
    <row r="57" spans="2:64" ht="11.95" customHeight="1">
      <c r="B57" s="39"/>
      <c r="C57" s="39"/>
      <c r="D57" s="206"/>
      <c r="E57" s="207"/>
      <c r="F57" s="207"/>
      <c r="G57" s="207"/>
      <c r="H57" s="207"/>
      <c r="I57" s="207"/>
      <c r="J57" s="207"/>
      <c r="K57" s="207"/>
      <c r="L57" s="207"/>
      <c r="M57" s="207"/>
      <c r="N57" s="207"/>
      <c r="O57" s="208"/>
      <c r="P57" s="19"/>
      <c r="Q57" s="19"/>
      <c r="R57" s="212"/>
      <c r="S57" s="213"/>
      <c r="T57" s="213"/>
      <c r="U57" s="213"/>
      <c r="V57" s="213"/>
      <c r="W57" s="213"/>
      <c r="X57" s="213"/>
      <c r="Y57" s="213"/>
      <c r="Z57" s="213"/>
      <c r="AA57" s="214"/>
      <c r="AB57" s="51" t="s">
        <v>158</v>
      </c>
      <c r="AC57" s="18"/>
      <c r="AD57" s="8"/>
      <c r="AE57" s="229"/>
      <c r="AF57" s="230"/>
      <c r="AG57" s="230"/>
      <c r="AH57" s="230"/>
      <c r="AI57" s="230"/>
      <c r="AJ57" s="230"/>
      <c r="AK57" s="230"/>
      <c r="AL57" s="230"/>
      <c r="AM57" s="230"/>
      <c r="AN57" s="231"/>
      <c r="AO57" s="52" t="s">
        <v>157</v>
      </c>
      <c r="AP57" s="19"/>
      <c r="AQ57" s="19"/>
      <c r="AR57" s="19"/>
      <c r="AS57" s="19"/>
      <c r="AT57" s="206"/>
      <c r="AU57" s="207"/>
      <c r="AV57" s="207"/>
      <c r="AW57" s="207"/>
      <c r="AX57" s="207"/>
      <c r="AY57" s="207"/>
      <c r="AZ57" s="207"/>
      <c r="BA57" s="207"/>
      <c r="BB57" s="207"/>
      <c r="BC57" s="208"/>
      <c r="BD57" s="12"/>
      <c r="BE57" s="12"/>
      <c r="BF57" s="12"/>
      <c r="BG57" s="12"/>
      <c r="BH57" s="12"/>
      <c r="BI57" s="12"/>
      <c r="BJ57" s="12"/>
      <c r="BK57" s="12"/>
      <c r="BL57" s="9"/>
    </row>
    <row r="58" spans="2:64" ht="11.95" customHeight="1">
      <c r="B58" s="39"/>
      <c r="C58" s="39"/>
      <c r="D58" s="20"/>
      <c r="E58" s="20"/>
      <c r="F58" s="20"/>
      <c r="G58" s="20"/>
      <c r="H58" s="20"/>
      <c r="I58" s="20"/>
      <c r="J58" s="20"/>
      <c r="K58" s="20"/>
      <c r="L58" s="20"/>
      <c r="M58" s="20"/>
      <c r="N58" s="20"/>
      <c r="O58" s="20"/>
      <c r="P58" s="19"/>
      <c r="Q58" s="19"/>
      <c r="R58" s="33"/>
      <c r="S58" s="18"/>
      <c r="T58" s="18"/>
      <c r="U58" s="18"/>
      <c r="V58" s="18"/>
      <c r="W58" s="18"/>
      <c r="X58" s="18"/>
      <c r="Y58" s="18"/>
      <c r="Z58" s="18"/>
      <c r="AA58" s="18"/>
      <c r="AB58" s="18"/>
      <c r="AC58" s="18"/>
      <c r="AD58" s="8"/>
      <c r="AE58" s="33"/>
      <c r="AF58" s="18"/>
      <c r="AG58" s="18"/>
      <c r="AH58" s="18"/>
      <c r="AI58" s="18"/>
      <c r="AJ58" s="18"/>
      <c r="AK58" s="18"/>
      <c r="AL58" s="18"/>
      <c r="AM58" s="18"/>
      <c r="AN58" s="18"/>
      <c r="AO58" s="8"/>
      <c r="AP58" s="19"/>
      <c r="AQ58" s="19"/>
      <c r="AR58" s="19"/>
      <c r="AS58" s="19"/>
      <c r="AT58" s="33"/>
      <c r="AU58" s="18"/>
      <c r="AV58" s="18"/>
      <c r="AW58" s="18"/>
      <c r="AX58" s="18"/>
      <c r="AY58" s="18"/>
      <c r="AZ58" s="18"/>
      <c r="BA58" s="18"/>
      <c r="BB58" s="18"/>
      <c r="BC58" s="18"/>
      <c r="BD58" s="12"/>
      <c r="BE58" s="12"/>
      <c r="BF58" s="12"/>
      <c r="BG58" s="12"/>
      <c r="BH58" s="12"/>
      <c r="BI58" s="12"/>
      <c r="BJ58" s="12"/>
      <c r="BK58" s="12"/>
      <c r="BL58" s="9"/>
    </row>
    <row r="59" spans="2:64" ht="13.1">
      <c r="B59" s="10"/>
      <c r="C59" s="89" t="s">
        <v>168</v>
      </c>
      <c r="D59" s="26"/>
      <c r="E59" s="21"/>
      <c r="F59" s="8"/>
      <c r="G59" s="8"/>
      <c r="H59" s="8"/>
      <c r="I59" s="8"/>
      <c r="J59" s="8"/>
      <c r="K59" s="8"/>
      <c r="L59" s="8"/>
      <c r="M59" s="8"/>
      <c r="N59" s="8"/>
      <c r="O59" s="8"/>
      <c r="P59" s="8"/>
      <c r="Q59" s="8"/>
      <c r="R59" s="8"/>
      <c r="S59" s="8"/>
      <c r="T59" s="8"/>
      <c r="U59" s="8"/>
      <c r="V59" s="8"/>
      <c r="W59" s="8"/>
      <c r="X59" s="8"/>
      <c r="Y59" s="8"/>
      <c r="Z59" s="8"/>
      <c r="AA59" s="21"/>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9"/>
    </row>
    <row r="60" spans="2:64" ht="11.95" customHeight="1">
      <c r="B60" s="39"/>
      <c r="C60" s="39"/>
      <c r="D60" s="203" t="s">
        <v>224</v>
      </c>
      <c r="E60" s="204"/>
      <c r="F60" s="204"/>
      <c r="G60" s="204"/>
      <c r="H60" s="204"/>
      <c r="I60" s="204"/>
      <c r="J60" s="204"/>
      <c r="K60" s="204"/>
      <c r="L60" s="204"/>
      <c r="M60" s="204"/>
      <c r="N60" s="204"/>
      <c r="O60" s="205"/>
      <c r="P60" s="19"/>
      <c r="Q60" s="19"/>
      <c r="R60" s="209"/>
      <c r="S60" s="210"/>
      <c r="T60" s="210"/>
      <c r="U60" s="210"/>
      <c r="V60" s="210"/>
      <c r="W60" s="210"/>
      <c r="X60" s="210"/>
      <c r="Y60" s="210"/>
      <c r="Z60" s="210"/>
      <c r="AA60" s="211"/>
      <c r="AB60" s="18"/>
      <c r="AC60" s="18"/>
      <c r="AD60" s="8"/>
      <c r="AE60" s="12"/>
      <c r="AF60" s="12"/>
      <c r="AG60" s="12"/>
      <c r="AH60" s="12"/>
      <c r="AI60" s="12"/>
      <c r="AJ60" s="12"/>
      <c r="AK60" s="12"/>
      <c r="AL60" s="12"/>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9"/>
    </row>
    <row r="61" spans="2:64" ht="11.95" customHeight="1">
      <c r="B61" s="39"/>
      <c r="C61" s="39"/>
      <c r="D61" s="206"/>
      <c r="E61" s="207"/>
      <c r="F61" s="207"/>
      <c r="G61" s="207"/>
      <c r="H61" s="207"/>
      <c r="I61" s="207"/>
      <c r="J61" s="207"/>
      <c r="K61" s="207"/>
      <c r="L61" s="207"/>
      <c r="M61" s="207"/>
      <c r="N61" s="207"/>
      <c r="O61" s="208"/>
      <c r="P61" s="19"/>
      <c r="Q61" s="19"/>
      <c r="R61" s="212"/>
      <c r="S61" s="213"/>
      <c r="T61" s="213"/>
      <c r="U61" s="213"/>
      <c r="V61" s="213"/>
      <c r="W61" s="213"/>
      <c r="X61" s="213"/>
      <c r="Y61" s="213"/>
      <c r="Z61" s="213"/>
      <c r="AA61" s="214"/>
      <c r="AB61" s="51" t="s">
        <v>158</v>
      </c>
      <c r="AC61" s="50"/>
      <c r="AD61" s="8"/>
      <c r="AE61" s="12"/>
      <c r="AF61" s="12"/>
      <c r="AG61" s="12"/>
      <c r="AH61" s="12"/>
      <c r="AI61" s="12"/>
      <c r="AJ61" s="12"/>
      <c r="AK61" s="12"/>
      <c r="AL61" s="12"/>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9"/>
    </row>
    <row r="62" spans="2:64" ht="11.95" customHeight="1">
      <c r="B62" s="39"/>
      <c r="C62" s="39"/>
      <c r="D62" s="18"/>
      <c r="E62" s="18"/>
      <c r="F62" s="18"/>
      <c r="G62" s="18"/>
      <c r="H62" s="18"/>
      <c r="I62" s="18"/>
      <c r="J62" s="18"/>
      <c r="K62" s="18"/>
      <c r="L62" s="18"/>
      <c r="M62" s="18"/>
      <c r="N62" s="8"/>
      <c r="O62" s="19"/>
      <c r="P62" s="19"/>
      <c r="Q62" s="19"/>
      <c r="R62" s="32"/>
      <c r="S62" s="18"/>
      <c r="T62" s="18"/>
      <c r="U62" s="18"/>
      <c r="V62" s="18"/>
      <c r="W62" s="18"/>
      <c r="X62" s="18"/>
      <c r="Y62" s="18"/>
      <c r="Z62" s="18"/>
      <c r="AA62" s="18"/>
      <c r="AB62" s="18"/>
      <c r="AC62" s="8"/>
      <c r="AD62" s="18"/>
      <c r="AE62" s="18"/>
      <c r="AF62" s="18"/>
      <c r="AG62" s="18"/>
      <c r="AH62" s="18"/>
      <c r="AI62" s="18"/>
      <c r="AJ62" s="18"/>
      <c r="AK62" s="18"/>
      <c r="AL62" s="18"/>
      <c r="AM62" s="18"/>
      <c r="AN62" s="8"/>
      <c r="AO62" s="19"/>
      <c r="AP62" s="19"/>
      <c r="AQ62" s="19"/>
      <c r="AR62" s="19"/>
      <c r="AS62" s="18"/>
      <c r="AT62" s="34"/>
      <c r="AU62" s="18"/>
      <c r="AV62" s="18"/>
      <c r="AW62" s="18"/>
      <c r="AX62" s="18"/>
      <c r="AY62" s="18"/>
      <c r="AZ62" s="18"/>
      <c r="BA62" s="18"/>
      <c r="BB62" s="18"/>
      <c r="BC62" s="12"/>
      <c r="BD62" s="12"/>
      <c r="BE62" s="12"/>
      <c r="BF62" s="12"/>
      <c r="BG62" s="12"/>
      <c r="BH62" s="12"/>
      <c r="BI62" s="12"/>
      <c r="BJ62" s="12"/>
      <c r="BK62" s="12"/>
      <c r="BL62" s="9"/>
    </row>
    <row r="63" spans="2:64" ht="20" customHeight="1">
      <c r="B63" s="10"/>
      <c r="C63" s="197" t="s">
        <v>149</v>
      </c>
      <c r="D63" s="198"/>
      <c r="E63" s="198"/>
      <c r="F63" s="198"/>
      <c r="G63" s="198"/>
      <c r="H63" s="198"/>
      <c r="I63" s="198"/>
      <c r="J63" s="198"/>
      <c r="K63" s="198"/>
      <c r="L63" s="198"/>
      <c r="M63" s="198"/>
      <c r="N63" s="198"/>
      <c r="O63" s="198"/>
      <c r="P63" s="8"/>
      <c r="Q63" s="8"/>
      <c r="R63" s="8"/>
      <c r="S63" s="8"/>
      <c r="T63" s="8"/>
      <c r="U63" s="8"/>
      <c r="V63" s="8"/>
      <c r="W63" s="8"/>
      <c r="X63" s="8"/>
      <c r="Y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9"/>
    </row>
    <row r="64" spans="2:64" ht="6.05" customHeight="1">
      <c r="B64" s="10"/>
      <c r="C64" s="197"/>
      <c r="D64" s="198"/>
      <c r="E64" s="198"/>
      <c r="F64" s="198"/>
      <c r="G64" s="198"/>
      <c r="H64" s="198"/>
      <c r="I64" s="198"/>
      <c r="J64" s="198"/>
      <c r="K64" s="198"/>
      <c r="L64" s="198"/>
      <c r="M64" s="198"/>
      <c r="N64" s="198"/>
      <c r="O64" s="198"/>
      <c r="P64" s="19"/>
      <c r="Q64" s="19"/>
      <c r="R64" s="32"/>
      <c r="S64" s="18"/>
      <c r="T64" s="28"/>
      <c r="U64" s="28"/>
      <c r="V64" s="28"/>
      <c r="W64" s="28"/>
      <c r="X64" s="28"/>
      <c r="Y64" s="28"/>
      <c r="Z64" s="28"/>
      <c r="AA64" s="18"/>
      <c r="AB64" s="18"/>
      <c r="AC64" s="8"/>
      <c r="AD64" s="18"/>
      <c r="AE64" s="18"/>
      <c r="AF64" s="18"/>
      <c r="AG64" s="18"/>
      <c r="AH64" s="18"/>
      <c r="AI64" s="18"/>
      <c r="AJ64" s="18"/>
      <c r="AK64" s="18"/>
      <c r="AL64" s="18"/>
      <c r="AM64" s="18"/>
      <c r="AN64" s="8"/>
      <c r="AO64" s="19"/>
      <c r="AP64" s="19"/>
      <c r="AQ64" s="28"/>
      <c r="AR64" s="28"/>
      <c r="AS64" s="28"/>
      <c r="AT64" s="28"/>
      <c r="AU64" s="28"/>
      <c r="AV64" s="28"/>
      <c r="AW64" s="18"/>
      <c r="AX64" s="18"/>
      <c r="AY64" s="18"/>
      <c r="AZ64" s="18"/>
      <c r="BA64" s="18"/>
      <c r="BB64" s="18"/>
      <c r="BC64" s="12"/>
      <c r="BD64" s="12"/>
      <c r="BE64" s="12"/>
      <c r="BF64" s="12"/>
      <c r="BG64" s="12"/>
      <c r="BH64" s="12"/>
      <c r="BI64" s="12"/>
      <c r="BJ64" s="12"/>
      <c r="BK64" s="12"/>
      <c r="BL64" s="9"/>
    </row>
    <row r="65" spans="2:64" ht="13.1">
      <c r="B65" s="10"/>
      <c r="C65" s="7"/>
      <c r="D65" s="26" t="s">
        <v>145</v>
      </c>
      <c r="E65" s="26"/>
      <c r="F65" s="26"/>
      <c r="G65" s="26"/>
      <c r="H65" s="26"/>
      <c r="I65" s="26"/>
      <c r="J65" s="26"/>
      <c r="K65" s="26"/>
      <c r="L65" s="26"/>
      <c r="M65" s="26"/>
      <c r="N65" s="26"/>
      <c r="O65" s="26"/>
      <c r="P65" s="26"/>
      <c r="Q65" s="26"/>
      <c r="R65" s="26"/>
      <c r="S65" s="26"/>
      <c r="T65" s="8"/>
      <c r="U65" s="8"/>
      <c r="V65" s="8"/>
      <c r="W65" s="8"/>
      <c r="X65" s="8"/>
      <c r="Y65" s="8"/>
      <c r="Z65" s="19"/>
      <c r="AA65" s="23" t="s">
        <v>163</v>
      </c>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9"/>
    </row>
    <row r="66" spans="2:64" ht="11.95" customHeight="1">
      <c r="B66" s="10"/>
      <c r="C66" s="10"/>
      <c r="D66" s="142"/>
      <c r="E66" s="143"/>
      <c r="F66" s="143"/>
      <c r="G66" s="143"/>
      <c r="H66" s="143"/>
      <c r="I66" s="143"/>
      <c r="J66" s="143"/>
      <c r="K66" s="143"/>
      <c r="L66" s="143"/>
      <c r="M66" s="143"/>
      <c r="N66" s="143"/>
      <c r="O66" s="143"/>
      <c r="P66" s="143"/>
      <c r="Q66" s="143"/>
      <c r="R66" s="143"/>
      <c r="S66" s="143"/>
      <c r="T66" s="143"/>
      <c r="U66" s="143"/>
      <c r="V66" s="143"/>
      <c r="W66" s="143"/>
      <c r="X66" s="144"/>
      <c r="Y66" s="24"/>
      <c r="Z66" s="8"/>
      <c r="AA66" s="53" t="s">
        <v>249</v>
      </c>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54"/>
      <c r="BL66" s="9"/>
    </row>
    <row r="67" spans="2:64" ht="11.95" customHeight="1">
      <c r="B67" s="10"/>
      <c r="C67" s="10"/>
      <c r="D67" s="148"/>
      <c r="E67" s="149"/>
      <c r="F67" s="149"/>
      <c r="G67" s="149"/>
      <c r="H67" s="149"/>
      <c r="I67" s="149"/>
      <c r="J67" s="149"/>
      <c r="K67" s="149"/>
      <c r="L67" s="149"/>
      <c r="M67" s="149"/>
      <c r="N67" s="149"/>
      <c r="O67" s="149"/>
      <c r="P67" s="149"/>
      <c r="Q67" s="149"/>
      <c r="R67" s="149"/>
      <c r="S67" s="149"/>
      <c r="T67" s="149"/>
      <c r="U67" s="149"/>
      <c r="V67" s="149"/>
      <c r="W67" s="149"/>
      <c r="X67" s="150"/>
      <c r="Y67" s="24"/>
      <c r="Z67" s="8"/>
      <c r="AA67" s="55" t="s">
        <v>254</v>
      </c>
      <c r="AB67" s="8"/>
      <c r="AC67" s="8"/>
      <c r="AD67" s="8"/>
      <c r="AE67" s="8"/>
      <c r="AF67" s="8"/>
      <c r="AG67" s="8"/>
      <c r="AH67" s="8"/>
      <c r="AI67" s="8"/>
      <c r="AJ67" s="8"/>
      <c r="AK67" s="8"/>
      <c r="AL67" s="8"/>
      <c r="AM67" s="8"/>
      <c r="AN67" s="196" t="s">
        <v>259</v>
      </c>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9"/>
      <c r="BL67" s="9"/>
    </row>
    <row r="68" spans="2:64" ht="11.95" customHeight="1">
      <c r="B68" s="10"/>
      <c r="C68" s="10"/>
      <c r="D68" s="21" t="s">
        <v>247</v>
      </c>
      <c r="E68" s="22"/>
      <c r="F68" s="22"/>
      <c r="G68" s="22"/>
      <c r="H68" s="22"/>
      <c r="I68" s="22"/>
      <c r="J68" s="22"/>
      <c r="K68" s="22"/>
      <c r="L68" s="22"/>
      <c r="M68" s="22"/>
      <c r="N68" s="22"/>
      <c r="O68" s="22"/>
      <c r="P68" s="22"/>
      <c r="Q68" s="22"/>
      <c r="R68" s="22"/>
      <c r="S68" s="22"/>
      <c r="T68" s="22"/>
      <c r="U68" s="22"/>
      <c r="V68" s="22"/>
      <c r="W68" s="22"/>
      <c r="X68" s="22"/>
      <c r="Y68" s="22"/>
      <c r="Z68" s="8"/>
      <c r="AA68" s="55" t="s">
        <v>248</v>
      </c>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9"/>
      <c r="BL68" s="9"/>
    </row>
    <row r="69" spans="2:64" s="30" customFormat="1" ht="18" customHeight="1">
      <c r="B69" s="41"/>
      <c r="C69" s="215" t="s">
        <v>146</v>
      </c>
      <c r="D69" s="164"/>
      <c r="E69" s="164"/>
      <c r="F69" s="164"/>
      <c r="G69" s="164"/>
      <c r="H69" s="164"/>
      <c r="I69" s="164"/>
      <c r="J69" s="164"/>
      <c r="K69" s="164"/>
      <c r="L69" s="164"/>
      <c r="M69" s="164"/>
      <c r="N69" s="164"/>
      <c r="O69" s="164"/>
      <c r="P69" s="164"/>
      <c r="Q69" s="164"/>
      <c r="R69" s="164"/>
      <c r="S69" s="28"/>
      <c r="T69" s="28"/>
      <c r="U69" s="28"/>
      <c r="V69" s="28"/>
      <c r="W69" s="28"/>
      <c r="X69" s="28"/>
      <c r="Y69" s="28"/>
      <c r="Z69" s="28"/>
      <c r="AA69" s="58" t="s">
        <v>250</v>
      </c>
      <c r="AB69" s="1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7"/>
      <c r="BL69" s="42"/>
    </row>
    <row r="70" spans="2:64" ht="6.05" customHeight="1">
      <c r="B70" s="10"/>
      <c r="C70" s="10"/>
      <c r="D70" s="164" t="s">
        <v>7</v>
      </c>
      <c r="E70" s="164"/>
      <c r="F70" s="164"/>
      <c r="G70" s="164"/>
      <c r="H70" s="164"/>
      <c r="I70" s="164"/>
      <c r="J70" s="164"/>
      <c r="K70" s="28"/>
      <c r="L70" s="28"/>
      <c r="M70" s="26"/>
      <c r="N70" s="26"/>
      <c r="O70" s="26"/>
      <c r="P70" s="26"/>
      <c r="Q70" s="26"/>
      <c r="R70" s="26"/>
      <c r="S70" s="26"/>
      <c r="T70" s="26"/>
      <c r="U70" s="26"/>
      <c r="V70" s="26"/>
      <c r="W70" s="26"/>
      <c r="X70" s="26"/>
      <c r="Y70" s="26"/>
      <c r="Z70" s="26"/>
      <c r="AA70" s="26"/>
      <c r="AB70" s="26"/>
      <c r="AC70" s="26"/>
      <c r="AD70" s="26"/>
      <c r="AE70" s="26"/>
      <c r="AF70" s="26"/>
      <c r="AG70" s="26"/>
      <c r="AH70" s="28"/>
      <c r="AI70" s="28"/>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8"/>
      <c r="BL70" s="9"/>
    </row>
    <row r="71" spans="2:64" ht="13.1">
      <c r="B71" s="10"/>
      <c r="C71" s="10"/>
      <c r="D71" s="164"/>
      <c r="E71" s="164"/>
      <c r="F71" s="164"/>
      <c r="G71" s="164"/>
      <c r="H71" s="164"/>
      <c r="I71" s="164"/>
      <c r="J71" s="164"/>
      <c r="K71" s="28"/>
      <c r="L71" s="28"/>
      <c r="M71" s="26" t="s">
        <v>240</v>
      </c>
      <c r="N71" s="26"/>
      <c r="O71" s="26"/>
      <c r="P71" s="26"/>
      <c r="Q71" s="26"/>
      <c r="R71" s="26"/>
      <c r="S71" s="26"/>
      <c r="T71" s="26"/>
      <c r="U71" s="26"/>
      <c r="V71" s="26" t="s">
        <v>241</v>
      </c>
      <c r="W71" s="26"/>
      <c r="X71" s="26"/>
      <c r="Y71" s="26"/>
      <c r="Z71" s="26"/>
      <c r="AA71" s="26"/>
      <c r="AB71" s="26"/>
      <c r="AC71" s="26"/>
      <c r="AD71" s="26"/>
      <c r="AE71" s="26"/>
      <c r="AF71" s="26"/>
      <c r="AG71" s="26"/>
      <c r="AH71" s="26" t="s">
        <v>242</v>
      </c>
      <c r="AI71" s="28"/>
      <c r="AJ71" s="26"/>
      <c r="AK71" s="26"/>
      <c r="AL71" s="26"/>
      <c r="AM71" s="26"/>
      <c r="AN71" s="26"/>
      <c r="AO71" s="26"/>
      <c r="AP71" s="26"/>
      <c r="AQ71" s="26"/>
      <c r="AR71" s="26"/>
      <c r="AS71" s="26"/>
      <c r="AT71" s="26"/>
      <c r="AU71" s="26"/>
      <c r="AV71" s="26"/>
      <c r="AW71" s="26" t="s">
        <v>243</v>
      </c>
      <c r="AX71" s="26"/>
      <c r="AY71" s="26"/>
      <c r="AZ71" s="26"/>
      <c r="BA71" s="26"/>
      <c r="BB71" s="26"/>
      <c r="BC71" s="26"/>
      <c r="BD71" s="26"/>
      <c r="BE71" s="26"/>
      <c r="BF71" s="26"/>
      <c r="BG71" s="26"/>
      <c r="BH71" s="26"/>
      <c r="BI71" s="26"/>
      <c r="BJ71" s="26"/>
      <c r="BK71" s="8"/>
      <c r="BL71" s="9"/>
    </row>
    <row r="72" spans="2:64" ht="11.95" customHeight="1">
      <c r="B72" s="10"/>
      <c r="C72" s="10"/>
      <c r="D72" s="142"/>
      <c r="E72" s="143"/>
      <c r="F72" s="143"/>
      <c r="G72" s="143"/>
      <c r="H72" s="143"/>
      <c r="I72" s="143"/>
      <c r="J72" s="144"/>
      <c r="K72" s="12"/>
      <c r="L72" s="12"/>
      <c r="M72" s="142"/>
      <c r="N72" s="143"/>
      <c r="O72" s="143"/>
      <c r="P72" s="143"/>
      <c r="Q72" s="143"/>
      <c r="R72" s="143"/>
      <c r="S72" s="143"/>
      <c r="T72" s="143"/>
      <c r="U72" s="40"/>
      <c r="V72" s="142"/>
      <c r="W72" s="143"/>
      <c r="X72" s="143"/>
      <c r="Y72" s="143"/>
      <c r="Z72" s="143"/>
      <c r="AA72" s="143"/>
      <c r="AB72" s="143"/>
      <c r="AC72" s="143"/>
      <c r="AD72" s="143"/>
      <c r="AE72" s="143"/>
      <c r="AF72" s="144"/>
      <c r="AG72" s="45"/>
      <c r="AH72" s="142"/>
      <c r="AI72" s="143"/>
      <c r="AJ72" s="143"/>
      <c r="AK72" s="143"/>
      <c r="AL72" s="143"/>
      <c r="AM72" s="143"/>
      <c r="AN72" s="143"/>
      <c r="AO72" s="143"/>
      <c r="AP72" s="143"/>
      <c r="AQ72" s="143"/>
      <c r="AR72" s="143"/>
      <c r="AS72" s="143"/>
      <c r="AT72" s="143"/>
      <c r="AU72" s="144"/>
      <c r="AV72" s="40"/>
      <c r="AW72" s="143"/>
      <c r="AX72" s="143"/>
      <c r="AY72" s="143"/>
      <c r="AZ72" s="143"/>
      <c r="BA72" s="143"/>
      <c r="BB72" s="143"/>
      <c r="BC72" s="143"/>
      <c r="BD72" s="143"/>
      <c r="BE72" s="143"/>
      <c r="BF72" s="143"/>
      <c r="BG72" s="143"/>
      <c r="BH72" s="143"/>
      <c r="BI72" s="143"/>
      <c r="BJ72" s="144"/>
      <c r="BK72" s="8"/>
      <c r="BL72" s="9"/>
    </row>
    <row r="73" spans="2:64" ht="11.95" customHeight="1">
      <c r="B73" s="10"/>
      <c r="C73" s="10"/>
      <c r="D73" s="148"/>
      <c r="E73" s="149"/>
      <c r="F73" s="149"/>
      <c r="G73" s="149"/>
      <c r="H73" s="149"/>
      <c r="I73" s="149"/>
      <c r="J73" s="150"/>
      <c r="K73" s="12"/>
      <c r="L73" s="12"/>
      <c r="M73" s="148"/>
      <c r="N73" s="149"/>
      <c r="O73" s="149"/>
      <c r="P73" s="149"/>
      <c r="Q73" s="149"/>
      <c r="R73" s="149"/>
      <c r="S73" s="149"/>
      <c r="T73" s="149"/>
      <c r="U73" s="40"/>
      <c r="V73" s="148"/>
      <c r="W73" s="149"/>
      <c r="X73" s="149"/>
      <c r="Y73" s="149"/>
      <c r="Z73" s="149"/>
      <c r="AA73" s="149"/>
      <c r="AB73" s="149"/>
      <c r="AC73" s="149"/>
      <c r="AD73" s="149"/>
      <c r="AE73" s="149"/>
      <c r="AF73" s="150"/>
      <c r="AG73" s="45"/>
      <c r="AH73" s="148"/>
      <c r="AI73" s="149"/>
      <c r="AJ73" s="149"/>
      <c r="AK73" s="149"/>
      <c r="AL73" s="149"/>
      <c r="AM73" s="149"/>
      <c r="AN73" s="149"/>
      <c r="AO73" s="149"/>
      <c r="AP73" s="149"/>
      <c r="AQ73" s="149"/>
      <c r="AR73" s="149"/>
      <c r="AS73" s="149"/>
      <c r="AT73" s="149"/>
      <c r="AU73" s="150"/>
      <c r="AV73" s="40"/>
      <c r="AW73" s="149"/>
      <c r="AX73" s="149"/>
      <c r="AY73" s="149"/>
      <c r="AZ73" s="149"/>
      <c r="BA73" s="149"/>
      <c r="BB73" s="149"/>
      <c r="BC73" s="149"/>
      <c r="BD73" s="149"/>
      <c r="BE73" s="149"/>
      <c r="BF73" s="149"/>
      <c r="BG73" s="149"/>
      <c r="BH73" s="149"/>
      <c r="BI73" s="149"/>
      <c r="BJ73" s="150"/>
      <c r="BK73" s="8"/>
      <c r="BL73" s="9"/>
    </row>
    <row r="74" spans="2:64" ht="11.95" customHeight="1">
      <c r="B74" s="15"/>
      <c r="C74" s="10"/>
      <c r="D74" s="21" t="s">
        <v>5</v>
      </c>
      <c r="E74" s="22"/>
      <c r="F74" s="22"/>
      <c r="G74" s="22"/>
      <c r="H74" s="22"/>
      <c r="I74" s="22"/>
      <c r="J74" s="22"/>
      <c r="K74" s="22"/>
      <c r="L74" s="22"/>
      <c r="M74" s="21"/>
      <c r="N74" s="22"/>
      <c r="O74" s="22"/>
      <c r="P74" s="22"/>
      <c r="Q74" s="22"/>
      <c r="R74" s="22"/>
      <c r="S74" s="22"/>
      <c r="T74" s="22"/>
      <c r="U74" s="22"/>
      <c r="V74" s="75" t="s">
        <v>244</v>
      </c>
      <c r="W74" s="22"/>
      <c r="X74" s="21"/>
      <c r="Y74" s="22"/>
      <c r="Z74" s="22"/>
      <c r="AA74" s="22"/>
      <c r="AB74" s="22"/>
      <c r="AC74" s="22"/>
      <c r="AD74" s="22"/>
      <c r="AE74" s="22"/>
      <c r="AF74" s="22"/>
      <c r="AG74" s="22"/>
      <c r="AH74" s="22" t="s">
        <v>245</v>
      </c>
      <c r="AI74" s="22"/>
      <c r="AJ74" s="21"/>
      <c r="AK74" s="22"/>
      <c r="AL74" s="22"/>
      <c r="AM74" s="22"/>
      <c r="AN74" s="22"/>
      <c r="AO74" s="22"/>
      <c r="AP74" s="22"/>
      <c r="AQ74" s="22"/>
      <c r="AR74" s="22"/>
      <c r="AS74" s="22"/>
      <c r="AT74" s="8"/>
      <c r="AU74" s="8"/>
      <c r="AV74" s="8"/>
      <c r="AW74" s="22" t="s">
        <v>246</v>
      </c>
      <c r="AX74" s="8"/>
      <c r="AY74" s="8"/>
      <c r="AZ74" s="8"/>
      <c r="BA74" s="8"/>
      <c r="BB74" s="8"/>
      <c r="BC74" s="8"/>
      <c r="BD74" s="8"/>
      <c r="BE74" s="8"/>
      <c r="BF74" s="8"/>
      <c r="BG74" s="8"/>
      <c r="BH74" s="8"/>
      <c r="BI74" s="8"/>
      <c r="BJ74" s="8"/>
      <c r="BK74" s="8"/>
      <c r="BL74" s="9"/>
    </row>
    <row r="75" spans="2:64" ht="11.95" customHeight="1">
      <c r="C75" s="15"/>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7"/>
    </row>
  </sheetData>
  <sheetProtection sheet="1" objects="1" scenarios="1" selectLockedCells="1"/>
  <mergeCells count="60">
    <mergeCell ref="AA19:AQ20"/>
    <mergeCell ref="AW26:BK27"/>
    <mergeCell ref="AW28:BK29"/>
    <mergeCell ref="BF21:BK22"/>
    <mergeCell ref="AS21:AW22"/>
    <mergeCell ref="AT56:BC57"/>
    <mergeCell ref="AE49:AS50"/>
    <mergeCell ref="AE51:AN52"/>
    <mergeCell ref="AT51:BC52"/>
    <mergeCell ref="AA44:AI45"/>
    <mergeCell ref="D60:O61"/>
    <mergeCell ref="R60:AA61"/>
    <mergeCell ref="D56:O57"/>
    <mergeCell ref="R56:AA57"/>
    <mergeCell ref="AE56:AN57"/>
    <mergeCell ref="C2:T3"/>
    <mergeCell ref="D5:S6"/>
    <mergeCell ref="AA5:AP6"/>
    <mergeCell ref="D28:X29"/>
    <mergeCell ref="D34:J35"/>
    <mergeCell ref="D32:J33"/>
    <mergeCell ref="D21:X22"/>
    <mergeCell ref="D7:X8"/>
    <mergeCell ref="AA7:BC8"/>
    <mergeCell ref="D11:S12"/>
    <mergeCell ref="AA11:AP12"/>
    <mergeCell ref="D13:X14"/>
    <mergeCell ref="AA13:BC14"/>
    <mergeCell ref="AA21:AQ22"/>
    <mergeCell ref="AS19:BE20"/>
    <mergeCell ref="AY21:BD22"/>
    <mergeCell ref="D26:S27"/>
    <mergeCell ref="D39:S40"/>
    <mergeCell ref="C31:M31"/>
    <mergeCell ref="AA26:AP27"/>
    <mergeCell ref="AA28:AU29"/>
    <mergeCell ref="M34:T35"/>
    <mergeCell ref="V34:AF35"/>
    <mergeCell ref="W39:AM40"/>
    <mergeCell ref="AQ37:BG38"/>
    <mergeCell ref="AQ39:BG40"/>
    <mergeCell ref="W37:AM38"/>
    <mergeCell ref="AW34:BJ35"/>
    <mergeCell ref="AH34:AU35"/>
    <mergeCell ref="AN67:BJ67"/>
    <mergeCell ref="AW72:BJ73"/>
    <mergeCell ref="C63:O64"/>
    <mergeCell ref="BA2:BL3"/>
    <mergeCell ref="D70:J71"/>
    <mergeCell ref="D66:X67"/>
    <mergeCell ref="D51:O52"/>
    <mergeCell ref="D44:W45"/>
    <mergeCell ref="R51:AA52"/>
    <mergeCell ref="R49:AA50"/>
    <mergeCell ref="D72:J73"/>
    <mergeCell ref="C69:R69"/>
    <mergeCell ref="M72:T73"/>
    <mergeCell ref="V72:AF73"/>
    <mergeCell ref="AH72:AU73"/>
    <mergeCell ref="C24:N25"/>
  </mergeCells>
  <phoneticPr fontId="2"/>
  <conditionalFormatting sqref="AA44:AI45">
    <cfRule type="expression" dxfId="3" priority="4">
      <formula>$D$39="高圧（契約電力500kW未満）"</formula>
    </cfRule>
  </conditionalFormatting>
  <conditionalFormatting sqref="R51:AA52 AE51:AN52 AT51:BC52">
    <cfRule type="expression" dxfId="2" priority="3">
      <formula>$D$51="なし"</formula>
    </cfRule>
  </conditionalFormatting>
  <conditionalFormatting sqref="R56:AA57 AE56:AN57 AT56:BC57">
    <cfRule type="expression" dxfId="1" priority="2">
      <formula>$D$56="なし"</formula>
    </cfRule>
  </conditionalFormatting>
  <conditionalFormatting sqref="R60:AA61">
    <cfRule type="expression" dxfId="0" priority="1">
      <formula>$D$60="なし"</formula>
    </cfRule>
  </conditionalFormatting>
  <dataValidations count="11">
    <dataValidation type="custom" operator="equal" allowBlank="1" showInputMessage="1" showErrorMessage="1" error="半角22桁で入力ください。" sqref="D7:X8" xr:uid="{00000000-0002-0000-0200-000000000000}">
      <formula1>LENB(D7)=22</formula1>
    </dataValidation>
    <dataValidation type="custom" allowBlank="1" showInputMessage="1" showErrorMessage="1" error="全角で入力ください。" sqref="AA7:BC8 M34:T35" xr:uid="{00000000-0002-0000-0200-000001000000}">
      <formula1>M7=DBCS(M7)</formula1>
    </dataValidation>
    <dataValidation type="custom" allowBlank="1" showInputMessage="1" showErrorMessage="1" error="全角35文字以内で入力ください。" sqref="AA13:BC14" xr:uid="{00000000-0002-0000-0200-000002000000}">
      <formula1>AND(AA13=DBCS(AA13),LEN(AA13)&lt;36)</formula1>
    </dataValidation>
    <dataValidation type="custom" allowBlank="1" showInputMessage="1" showErrorMessage="1" error="半角で入力ください。" sqref="BF21:BK22 R56:AA57 R51:AA52 D13:X14 AS21:AW22 AY21:BD22 R60:AA61" xr:uid="{00000000-0002-0000-0200-000003000000}">
      <formula1>LENB(D13)=LEN(D13)</formula1>
    </dataValidation>
    <dataValidation type="custom" allowBlank="1" showInputMessage="1" showErrorMessage="1" error="全角15文字以内で入力ください。" sqref="D66:X67 AA28:AU29 D28:X29" xr:uid="{00000000-0002-0000-0200-000004000000}">
      <formula1>AND(D28=DBCS(D28),LEN(D28)&lt;16)</formula1>
    </dataValidation>
    <dataValidation type="custom" allowBlank="1" showInputMessage="1" showErrorMessage="1" error="全角8文字以内で入力ください。" sqref="AW72:BJ73 AW34:BJ35" xr:uid="{00000000-0002-0000-0200-000005000000}">
      <formula1>AND(AW34=DBCS(AW34),LEN(AW34)&lt;9)</formula1>
    </dataValidation>
    <dataValidation type="custom" allowBlank="1" showInputMessage="1" showErrorMessage="1" error="全角11文字以内で入力ください。" sqref="AH72:AU73 AH34:AU35" xr:uid="{00000000-0002-0000-0200-000006000000}">
      <formula1>AND(AH34=DBCS(AH34),LEN(AH34)&lt;12)</formula1>
    </dataValidation>
    <dataValidation type="custom" allowBlank="1" showInputMessage="1" showErrorMessage="1" error="全角7文字以内で入力ください。" sqref="V72:AF73 V34:AF35" xr:uid="{00000000-0002-0000-0200-000007000000}">
      <formula1>AND(V34=DBCS(V34),LEN(V34)&lt;8)</formula1>
    </dataValidation>
    <dataValidation type="custom" allowBlank="1" showInputMessage="1" showErrorMessage="1" error="全角10文字以内で入力ください。" sqref="AA21:AQ22" xr:uid="{00000000-0002-0000-0200-000008000000}">
      <formula1>AND(AA21=DBCS(AA21),LEN(AA21)&lt;11)</formula1>
    </dataValidation>
    <dataValidation type="custom" allowBlank="1" showInputMessage="1" showErrorMessage="1" error="ハイフンを除いた7桁で入力ください。" sqref="D72:J73 D34:J35" xr:uid="{00000000-0002-0000-0200-000009000000}">
      <formula1>AND(LENB(D34)=LEN(D34),LENB(D34)=7)</formula1>
    </dataValidation>
    <dataValidation type="custom" allowBlank="1" showInputMessage="1" showErrorMessage="1" sqref="M72:T73" xr:uid="{00000000-0002-0000-0200-00000A000000}">
      <formula1>M72=DBCS(M72)</formula1>
    </dataValidation>
  </dataValidations>
  <hyperlinks>
    <hyperlink ref="AN67" r:id="rId1" xr:uid="{00000000-0004-0000-0200-000000000000}"/>
  </hyperlinks>
  <printOptions horizontalCentered="1" verticalCentered="1"/>
  <pageMargins left="0.23622047244094491" right="0.23622047244094491" top="0.55118110236220474" bottom="0.55118110236220474" header="0.31496062992125984" footer="0.31496062992125984"/>
  <pageSetup paperSize="9" scale="94" orientation="portrait"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B000000}">
          <x14:formula1>
            <xm:f>入力リスト!$P$3:$P$4</xm:f>
          </x14:formula1>
          <xm:sqref>AT56:BC57 AT51:BC52</xm:sqref>
        </x14:dataValidation>
        <x14:dataValidation type="custom" allowBlank="1" showInputMessage="1" showErrorMessage="1" error="入力形式は、「YYYY年M月D日」としてください。_x000a_日付は必ず毎月１日付としてください。" xr:uid="{00000000-0002-0000-0200-00000C000000}">
          <x14:formula1>
            <xm:f>COUNTIF(入力リスト!$E$3:$E$86,AW28)</xm:f>
          </x14:formula1>
          <xm:sqref>AW28:BK29</xm:sqref>
        </x14:dataValidation>
        <x14:dataValidation type="list" allowBlank="1" showInputMessage="1" showErrorMessage="1" xr:uid="{00000000-0002-0000-0200-00000D000000}">
          <x14:formula1>
            <xm:f>入力リスト!$J$3:$J$4</xm:f>
          </x14:formula1>
          <xm:sqref>D56 D60:O61 D51:O52</xm:sqref>
        </x14:dataValidation>
        <x14:dataValidation type="list" allowBlank="1" showInputMessage="1" showErrorMessage="1" xr:uid="{00000000-0002-0000-0200-00000E000000}">
          <x14:formula1>
            <xm:f>入力リスト!$K$3:$K$4</xm:f>
          </x14:formula1>
          <xm:sqref>W39:AM40</xm:sqref>
        </x14:dataValidation>
        <x14:dataValidation type="list" allowBlank="1" showInputMessage="1" showErrorMessage="1" xr:uid="{00000000-0002-0000-0200-00000F000000}">
          <x14:formula1>
            <xm:f>IF(OR($D$39="高圧（契約電力500kW未満）",$D$39="高圧（契約電力500kW以上）"),入力リスト!$M$3:$M$4,入力リスト!$M$5:$M$6)</xm:f>
          </x14:formula1>
          <xm:sqref>D44:W45</xm:sqref>
        </x14:dataValidation>
        <x14:dataValidation type="list" allowBlank="1" showInputMessage="1" showErrorMessage="1" xr:uid="{00000000-0002-0000-0200-000010000000}">
          <x14:formula1>
            <xm:f>入力リスト!$H$3:$H$3</xm:f>
          </x14:formula1>
          <xm:sqref>D39:S40</xm:sqref>
        </x14:dataValidation>
        <x14:dataValidation type="list" allowBlank="1" showInputMessage="1" showErrorMessage="1" xr:uid="{00000000-0002-0000-0200-000011000000}">
          <x14:formula1>
            <xm:f>入力リスト!$O$3:$O$3</xm:f>
          </x14:formula1>
          <xm:sqref>AE56:AN57 AE51:AN52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pageSetUpPr fitToPage="1"/>
  </sheetPr>
  <dimension ref="A2:BJ72"/>
  <sheetViews>
    <sheetView view="pageBreakPreview" zoomScaleNormal="100" zoomScaleSheetLayoutView="100" workbookViewId="0">
      <selection activeCell="Z26" sqref="Z26:AX28"/>
    </sheetView>
  </sheetViews>
  <sheetFormatPr defaultColWidth="1.6640625" defaultRowHeight="10.15" customHeight="1"/>
  <cols>
    <col min="1" max="2" width="1.6640625" style="1"/>
    <col min="3" max="3" width="1.6640625" style="1" customWidth="1"/>
    <col min="4" max="61" width="1.6640625" style="1"/>
    <col min="62" max="62" width="18.77734375" style="1" customWidth="1"/>
    <col min="63" max="16384" width="1.6640625" style="1"/>
  </cols>
  <sheetData>
    <row r="2" spans="1:62" ht="10.15" customHeight="1">
      <c r="B2" s="192"/>
      <c r="C2" s="192"/>
      <c r="D2" s="192"/>
      <c r="E2" s="192"/>
      <c r="F2" s="192"/>
      <c r="G2" s="192"/>
      <c r="H2" s="192"/>
      <c r="I2" s="192"/>
      <c r="J2" s="192"/>
      <c r="AP2" s="311">
        <f>電力申込書!AT2</f>
        <v>0</v>
      </c>
      <c r="AQ2" s="311"/>
      <c r="AR2" s="311"/>
      <c r="AS2" s="311"/>
      <c r="AT2" s="311"/>
      <c r="AU2" s="187" t="s">
        <v>0</v>
      </c>
      <c r="AV2" s="187"/>
      <c r="AW2" s="311">
        <f>電力申込書!BA2</f>
        <v>0</v>
      </c>
      <c r="AX2" s="311"/>
      <c r="AY2" s="311"/>
      <c r="AZ2" s="187" t="s">
        <v>1</v>
      </c>
      <c r="BA2" s="187"/>
      <c r="BB2" s="311">
        <f>電力申込書!BF2</f>
        <v>0</v>
      </c>
      <c r="BC2" s="311"/>
      <c r="BD2" s="311"/>
      <c r="BE2" s="187" t="s">
        <v>2</v>
      </c>
      <c r="BF2" s="187"/>
    </row>
    <row r="3" spans="1:62" ht="10.15" customHeight="1">
      <c r="B3" s="192"/>
      <c r="C3" s="192"/>
      <c r="D3" s="192"/>
      <c r="E3" s="192"/>
      <c r="F3" s="192"/>
      <c r="G3" s="192"/>
      <c r="H3" s="192"/>
      <c r="I3" s="192"/>
      <c r="J3" s="192"/>
      <c r="K3" s="2"/>
      <c r="L3" s="2"/>
      <c r="AP3" s="311"/>
      <c r="AQ3" s="311"/>
      <c r="AR3" s="311"/>
      <c r="AS3" s="311"/>
      <c r="AT3" s="311"/>
      <c r="AU3" s="187"/>
      <c r="AV3" s="187"/>
      <c r="AW3" s="311"/>
      <c r="AX3" s="311"/>
      <c r="AY3" s="311"/>
      <c r="AZ3" s="187"/>
      <c r="BA3" s="187"/>
      <c r="BB3" s="311"/>
      <c r="BC3" s="311"/>
      <c r="BD3" s="311"/>
      <c r="BE3" s="187"/>
      <c r="BF3" s="187"/>
    </row>
    <row r="4" spans="1:62" ht="10.15" customHeight="1">
      <c r="B4" s="192"/>
      <c r="C4" s="192"/>
      <c r="D4" s="192"/>
      <c r="E4" s="192"/>
      <c r="F4" s="192"/>
      <c r="G4" s="192"/>
      <c r="H4" s="192"/>
      <c r="I4" s="192"/>
      <c r="J4" s="192"/>
      <c r="K4" s="192"/>
      <c r="L4" s="192"/>
      <c r="M4" s="192"/>
      <c r="N4" s="192"/>
      <c r="O4" s="192"/>
      <c r="P4" s="192"/>
    </row>
    <row r="5" spans="1:62" ht="10.15" customHeight="1">
      <c r="B5" s="192"/>
      <c r="C5" s="192"/>
      <c r="D5" s="192"/>
      <c r="E5" s="192"/>
      <c r="F5" s="192"/>
      <c r="G5" s="192"/>
      <c r="H5" s="192"/>
      <c r="I5" s="192"/>
      <c r="J5" s="192"/>
      <c r="K5" s="192"/>
      <c r="L5" s="192"/>
      <c r="M5" s="192"/>
      <c r="N5" s="192"/>
      <c r="O5" s="192"/>
      <c r="P5" s="192"/>
    </row>
    <row r="6" spans="1:62" ht="10.15" customHeight="1">
      <c r="B6" s="71"/>
      <c r="C6" s="71"/>
      <c r="D6" s="71"/>
      <c r="E6" s="71"/>
      <c r="F6" s="71"/>
      <c r="G6" s="71"/>
      <c r="H6" s="71"/>
      <c r="I6" s="71"/>
      <c r="J6" s="71"/>
      <c r="K6" s="2"/>
      <c r="L6" s="2"/>
      <c r="AP6" s="70"/>
      <c r="AQ6" s="70"/>
      <c r="AR6" s="70"/>
      <c r="AS6" s="70"/>
      <c r="AT6" s="70"/>
      <c r="AU6" s="70"/>
      <c r="AV6" s="70"/>
      <c r="AW6" s="70"/>
      <c r="AX6" s="70"/>
      <c r="AY6" s="70"/>
      <c r="AZ6" s="70"/>
      <c r="BA6" s="70"/>
      <c r="BB6" s="70"/>
      <c r="BC6" s="70"/>
      <c r="BD6" s="70"/>
      <c r="BE6" s="70"/>
      <c r="BF6" s="70"/>
    </row>
    <row r="7" spans="1:62" ht="10.15" customHeight="1">
      <c r="B7" s="192"/>
      <c r="C7" s="192"/>
      <c r="D7" s="192"/>
      <c r="E7" s="192"/>
      <c r="F7" s="192"/>
      <c r="G7" s="192"/>
      <c r="H7" s="192"/>
      <c r="I7" s="192"/>
      <c r="J7" s="192"/>
      <c r="K7" s="192"/>
      <c r="L7" s="192"/>
      <c r="M7" s="192"/>
      <c r="N7" s="192"/>
      <c r="O7" s="192"/>
      <c r="P7" s="192"/>
    </row>
    <row r="8" spans="1:62" ht="10.15" customHeight="1">
      <c r="B8" s="192"/>
      <c r="C8" s="192"/>
      <c r="D8" s="192"/>
      <c r="E8" s="192"/>
      <c r="F8" s="192"/>
      <c r="G8" s="192"/>
      <c r="H8" s="192"/>
      <c r="I8" s="192"/>
      <c r="J8" s="192"/>
      <c r="K8" s="192"/>
      <c r="L8" s="192"/>
      <c r="M8" s="192"/>
      <c r="N8" s="192"/>
      <c r="O8" s="192"/>
      <c r="P8" s="192"/>
    </row>
    <row r="9" spans="1:62" ht="10.15" customHeight="1">
      <c r="A9" s="254" t="s">
        <v>208</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74"/>
      <c r="BH9" s="74"/>
      <c r="BI9" s="74"/>
      <c r="BJ9" s="74"/>
    </row>
    <row r="10" spans="1:62" ht="10.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74"/>
      <c r="BH10" s="74"/>
      <c r="BI10" s="74"/>
      <c r="BJ10" s="74"/>
    </row>
    <row r="11" spans="1:62" ht="10.15" customHeigh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74"/>
      <c r="BH11" s="74"/>
      <c r="BI11" s="74"/>
      <c r="BJ11" s="74"/>
    </row>
    <row r="14" spans="1:62" ht="10.15" customHeight="1">
      <c r="AL14" s="4"/>
      <c r="AM14" s="4"/>
      <c r="AN14" s="4"/>
      <c r="AO14" s="4"/>
      <c r="AP14" s="4"/>
      <c r="AQ14" s="4"/>
      <c r="AR14" s="4"/>
      <c r="AS14" s="4"/>
      <c r="AT14" s="4"/>
      <c r="AU14" s="4"/>
      <c r="AV14" s="4"/>
      <c r="AW14" s="4"/>
      <c r="AX14" s="4"/>
    </row>
    <row r="15" spans="1:62" ht="11.15" customHeight="1">
      <c r="B15" s="244" t="s">
        <v>212</v>
      </c>
      <c r="C15" s="244"/>
      <c r="D15" s="244"/>
      <c r="E15" s="244"/>
      <c r="F15" s="244"/>
      <c r="G15" s="244"/>
      <c r="H15" s="244"/>
      <c r="I15" s="244"/>
      <c r="J15" s="244"/>
      <c r="K15" s="244"/>
      <c r="L15" s="244"/>
      <c r="M15" s="244"/>
      <c r="N15" s="244"/>
      <c r="O15" s="244"/>
      <c r="P15" s="244"/>
      <c r="Q15" s="244"/>
      <c r="R15" s="244"/>
      <c r="S15" s="244"/>
      <c r="T15" s="244"/>
      <c r="U15" s="244"/>
      <c r="V15" s="244"/>
      <c r="W15" s="8"/>
      <c r="X15" s="8"/>
      <c r="Y15" s="8"/>
      <c r="Z15" s="8"/>
      <c r="AA15" s="8"/>
      <c r="AB15" s="8"/>
      <c r="AC15" s="8"/>
      <c r="AD15" s="8"/>
      <c r="AE15" s="8"/>
      <c r="AF15" s="8"/>
      <c r="AG15" s="8"/>
      <c r="AH15" s="8"/>
      <c r="AI15" s="8"/>
      <c r="AJ15" s="8"/>
      <c r="AK15" s="8"/>
      <c r="AL15" s="43"/>
      <c r="AM15" s="43"/>
      <c r="AN15" s="43"/>
      <c r="AO15" s="43"/>
      <c r="AP15" s="43"/>
      <c r="AQ15" s="43"/>
      <c r="AR15" s="43"/>
      <c r="AS15" s="43"/>
      <c r="AT15" s="43"/>
      <c r="AU15" s="43"/>
      <c r="AV15" s="43"/>
      <c r="AW15" s="43"/>
      <c r="AX15" s="69"/>
      <c r="AY15" s="69"/>
      <c r="AZ15" s="69"/>
      <c r="BA15" s="69"/>
      <c r="BB15" s="69"/>
      <c r="BC15" s="69"/>
      <c r="BD15" s="69"/>
      <c r="BE15" s="69"/>
      <c r="BF15" s="69"/>
      <c r="BG15" s="69"/>
      <c r="BH15" s="69"/>
      <c r="BI15" s="69"/>
    </row>
    <row r="16" spans="1:62" ht="11.15" customHeight="1">
      <c r="B16" s="244"/>
      <c r="C16" s="244"/>
      <c r="D16" s="244"/>
      <c r="E16" s="244"/>
      <c r="F16" s="244"/>
      <c r="G16" s="244"/>
      <c r="H16" s="244"/>
      <c r="I16" s="244"/>
      <c r="J16" s="244"/>
      <c r="K16" s="244"/>
      <c r="L16" s="244"/>
      <c r="M16" s="244"/>
      <c r="N16" s="244"/>
      <c r="O16" s="244"/>
      <c r="P16" s="244"/>
      <c r="Q16" s="244"/>
      <c r="R16" s="244"/>
      <c r="S16" s="244"/>
      <c r="T16" s="244"/>
      <c r="U16" s="244"/>
      <c r="V16" s="244"/>
      <c r="W16" s="8"/>
      <c r="X16" s="8"/>
      <c r="Y16" s="8"/>
      <c r="Z16" s="8"/>
      <c r="AA16" s="8"/>
      <c r="AB16" s="8"/>
      <c r="AC16" s="8"/>
      <c r="AD16" s="8"/>
      <c r="AE16" s="8"/>
      <c r="AF16" s="8"/>
      <c r="AG16" s="8"/>
      <c r="AH16" s="8"/>
      <c r="AI16" s="8"/>
      <c r="AJ16" s="8"/>
      <c r="AK16" s="8"/>
      <c r="AL16" s="72"/>
      <c r="AM16" s="72"/>
      <c r="AN16" s="72"/>
      <c r="AO16" s="72"/>
      <c r="AP16" s="72"/>
      <c r="AQ16" s="72"/>
      <c r="AR16" s="72"/>
      <c r="AS16" s="72"/>
      <c r="AT16" s="72"/>
      <c r="AU16" s="72"/>
      <c r="AV16" s="72"/>
      <c r="AW16" s="72"/>
      <c r="AX16" s="69"/>
      <c r="AY16" s="69"/>
      <c r="AZ16" s="69"/>
      <c r="BA16" s="69"/>
      <c r="BB16" s="69"/>
      <c r="BC16" s="69"/>
      <c r="BD16" s="69"/>
      <c r="BE16" s="69"/>
      <c r="BF16" s="69"/>
      <c r="BG16" s="69"/>
      <c r="BH16" s="69"/>
      <c r="BI16" s="69"/>
    </row>
    <row r="17" spans="2:61" ht="11.95" customHeight="1">
      <c r="B17" s="23"/>
      <c r="C17" s="23"/>
      <c r="D17" s="23"/>
      <c r="E17" s="255" t="s">
        <v>210</v>
      </c>
      <c r="F17" s="256"/>
      <c r="G17" s="256"/>
      <c r="H17" s="256"/>
      <c r="I17" s="256"/>
      <c r="J17" s="256"/>
      <c r="K17" s="256"/>
      <c r="L17" s="256"/>
      <c r="M17" s="256"/>
      <c r="N17" s="256"/>
      <c r="O17" s="256"/>
      <c r="P17" s="256"/>
      <c r="Q17" s="256"/>
      <c r="R17" s="256"/>
      <c r="S17" s="256"/>
      <c r="T17" s="257"/>
      <c r="U17" s="261" t="str">
        <f>"　"&amp;別紙!D28</f>
        <v>　</v>
      </c>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3"/>
      <c r="BE17" s="69"/>
      <c r="BF17" s="69"/>
      <c r="BG17" s="69"/>
      <c r="BH17" s="69"/>
      <c r="BI17" s="69"/>
    </row>
    <row r="18" spans="2:61" ht="11.95" customHeight="1">
      <c r="B18" s="8"/>
      <c r="C18" s="8"/>
      <c r="D18" s="8"/>
      <c r="E18" s="258"/>
      <c r="F18" s="259"/>
      <c r="G18" s="259"/>
      <c r="H18" s="259"/>
      <c r="I18" s="259"/>
      <c r="J18" s="259"/>
      <c r="K18" s="259"/>
      <c r="L18" s="259"/>
      <c r="M18" s="259"/>
      <c r="N18" s="259"/>
      <c r="O18" s="259"/>
      <c r="P18" s="259"/>
      <c r="Q18" s="259"/>
      <c r="R18" s="259"/>
      <c r="S18" s="259"/>
      <c r="T18" s="260"/>
      <c r="U18" s="26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6"/>
      <c r="BE18" s="8"/>
      <c r="BF18" s="8"/>
      <c r="BG18" s="8"/>
      <c r="BH18" s="8"/>
      <c r="BI18" s="8"/>
    </row>
    <row r="19" spans="2:61" ht="11.95" customHeight="1">
      <c r="B19" s="8"/>
      <c r="C19" s="8"/>
      <c r="D19" s="8"/>
      <c r="E19" s="255" t="s">
        <v>209</v>
      </c>
      <c r="F19" s="256"/>
      <c r="G19" s="256"/>
      <c r="H19" s="256"/>
      <c r="I19" s="256"/>
      <c r="J19" s="256"/>
      <c r="K19" s="256"/>
      <c r="L19" s="256"/>
      <c r="M19" s="256"/>
      <c r="N19" s="256"/>
      <c r="O19" s="256"/>
      <c r="P19" s="256"/>
      <c r="Q19" s="256"/>
      <c r="R19" s="256"/>
      <c r="S19" s="256"/>
      <c r="T19" s="257"/>
      <c r="U19" s="261" t="str">
        <f>"  "&amp;DBCS(別紙!D7)</f>
        <v xml:space="preserve">  </v>
      </c>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3"/>
      <c r="BE19" s="8"/>
      <c r="BF19" s="8"/>
      <c r="BG19" s="8"/>
      <c r="BH19" s="8"/>
      <c r="BI19" s="8"/>
    </row>
    <row r="20" spans="2:61" ht="11.95" customHeight="1">
      <c r="B20" s="8"/>
      <c r="C20" s="8"/>
      <c r="D20" s="8"/>
      <c r="E20" s="258"/>
      <c r="F20" s="259"/>
      <c r="G20" s="259"/>
      <c r="H20" s="259"/>
      <c r="I20" s="259"/>
      <c r="J20" s="259"/>
      <c r="K20" s="259"/>
      <c r="L20" s="259"/>
      <c r="M20" s="259"/>
      <c r="N20" s="259"/>
      <c r="O20" s="259"/>
      <c r="P20" s="259"/>
      <c r="Q20" s="259"/>
      <c r="R20" s="259"/>
      <c r="S20" s="259"/>
      <c r="T20" s="260"/>
      <c r="U20" s="26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6"/>
      <c r="BE20" s="8"/>
      <c r="BF20" s="8"/>
      <c r="BG20" s="8"/>
      <c r="BH20" s="8"/>
      <c r="BI20" s="8"/>
    </row>
    <row r="21" spans="2:61" ht="11.95" customHeight="1">
      <c r="B21" s="8"/>
      <c r="C21" s="8"/>
      <c r="D21" s="8"/>
      <c r="E21" s="255" t="s">
        <v>211</v>
      </c>
      <c r="F21" s="256"/>
      <c r="G21" s="256"/>
      <c r="H21" s="256"/>
      <c r="I21" s="256"/>
      <c r="J21" s="256"/>
      <c r="K21" s="256"/>
      <c r="L21" s="256"/>
      <c r="M21" s="256"/>
      <c r="N21" s="256"/>
      <c r="O21" s="256"/>
      <c r="P21" s="256"/>
      <c r="Q21" s="256"/>
      <c r="R21" s="256"/>
      <c r="S21" s="256"/>
      <c r="T21" s="257"/>
      <c r="U21" s="261" t="str">
        <f>"  "&amp;別紙!M34&amp;別紙!V34&amp;別紙!AH34&amp;別紙!AW34</f>
        <v xml:space="preserve">  </v>
      </c>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3"/>
      <c r="BE21" s="8"/>
      <c r="BF21" s="8"/>
      <c r="BG21" s="8"/>
      <c r="BH21" s="8"/>
      <c r="BI21" s="8"/>
    </row>
    <row r="22" spans="2:61" ht="11.95" customHeight="1">
      <c r="B22" s="8"/>
      <c r="C22" s="8"/>
      <c r="D22" s="8"/>
      <c r="E22" s="258"/>
      <c r="F22" s="259"/>
      <c r="G22" s="259"/>
      <c r="H22" s="259"/>
      <c r="I22" s="259"/>
      <c r="J22" s="259"/>
      <c r="K22" s="259"/>
      <c r="L22" s="259"/>
      <c r="M22" s="259"/>
      <c r="N22" s="259"/>
      <c r="O22" s="259"/>
      <c r="P22" s="259"/>
      <c r="Q22" s="259"/>
      <c r="R22" s="259"/>
      <c r="S22" s="259"/>
      <c r="T22" s="260"/>
      <c r="U22" s="26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6"/>
      <c r="BE22" s="8"/>
      <c r="BF22" s="8"/>
      <c r="BG22" s="8"/>
      <c r="BH22" s="8"/>
      <c r="BI22" s="8"/>
    </row>
    <row r="23" spans="2:61" ht="11.95" customHeight="1">
      <c r="B23" s="8"/>
      <c r="C23" s="8"/>
      <c r="D23" s="8"/>
      <c r="E23" s="8"/>
      <c r="F23" s="8"/>
      <c r="G23" s="8"/>
      <c r="H23" s="8"/>
      <c r="I23" s="8"/>
      <c r="J23" s="8"/>
      <c r="K23" s="8"/>
      <c r="L23" s="8"/>
      <c r="M23" s="8"/>
      <c r="N23" s="8"/>
      <c r="O23" s="8"/>
      <c r="P23" s="8"/>
      <c r="Q23" s="8"/>
      <c r="R23" s="8"/>
      <c r="S23" s="8"/>
      <c r="T23" s="8"/>
      <c r="U23" s="8"/>
      <c r="V23" s="8"/>
      <c r="W23" s="8"/>
      <c r="X23" s="8"/>
      <c r="Y23" s="11"/>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row>
    <row r="24" spans="2:61" ht="11.95" customHeight="1">
      <c r="B24" s="244" t="s">
        <v>213</v>
      </c>
      <c r="C24" s="244"/>
      <c r="D24" s="244"/>
      <c r="E24" s="244"/>
      <c r="F24" s="244"/>
      <c r="G24" s="244"/>
      <c r="H24" s="244"/>
      <c r="I24" s="244"/>
      <c r="J24" s="244"/>
      <c r="K24" s="244"/>
      <c r="L24" s="244"/>
      <c r="M24" s="244"/>
      <c r="N24" s="244"/>
      <c r="O24" s="244"/>
      <c r="P24" s="244"/>
      <c r="Q24" s="244"/>
      <c r="R24" s="244"/>
      <c r="S24" s="244"/>
      <c r="T24" s="244"/>
      <c r="U24" s="244"/>
      <c r="V24" s="244"/>
    </row>
    <row r="25" spans="2:61" ht="11.95" customHeight="1">
      <c r="B25" s="244"/>
      <c r="C25" s="244"/>
      <c r="D25" s="244"/>
      <c r="E25" s="244"/>
      <c r="F25" s="244"/>
      <c r="G25" s="244"/>
      <c r="H25" s="244"/>
      <c r="I25" s="244"/>
      <c r="J25" s="244"/>
      <c r="K25" s="244"/>
      <c r="L25" s="244"/>
      <c r="M25" s="244"/>
      <c r="N25" s="244"/>
      <c r="O25" s="244"/>
      <c r="P25" s="244"/>
      <c r="Q25" s="244"/>
      <c r="R25" s="244"/>
      <c r="S25" s="244"/>
      <c r="T25" s="244"/>
      <c r="U25" s="244"/>
      <c r="V25" s="244"/>
    </row>
    <row r="26" spans="2:61" ht="11.95" customHeight="1">
      <c r="E26" s="245" t="s">
        <v>222</v>
      </c>
      <c r="F26" s="246"/>
      <c r="G26" s="246"/>
      <c r="H26" s="246"/>
      <c r="I26" s="246"/>
      <c r="J26" s="246"/>
      <c r="K26" s="246"/>
      <c r="L26" s="246"/>
      <c r="M26" s="246"/>
      <c r="N26" s="246"/>
      <c r="O26" s="246"/>
      <c r="P26" s="246"/>
      <c r="Q26" s="246"/>
      <c r="R26" s="246"/>
      <c r="S26" s="246"/>
      <c r="T26" s="246"/>
      <c r="U26" s="246"/>
      <c r="V26" s="246"/>
      <c r="W26" s="246"/>
      <c r="X26" s="246"/>
      <c r="Y26" s="247"/>
      <c r="Z26" s="267"/>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t="s">
        <v>260</v>
      </c>
      <c r="AZ26" s="273"/>
      <c r="BA26" s="273"/>
      <c r="BB26" s="273"/>
      <c r="BC26" s="273"/>
      <c r="BD26" s="274"/>
    </row>
    <row r="27" spans="2:61" ht="11.95" customHeight="1">
      <c r="E27" s="248"/>
      <c r="F27" s="249"/>
      <c r="G27" s="249"/>
      <c r="H27" s="249"/>
      <c r="I27" s="249"/>
      <c r="J27" s="249"/>
      <c r="K27" s="249"/>
      <c r="L27" s="249"/>
      <c r="M27" s="249"/>
      <c r="N27" s="249"/>
      <c r="O27" s="249"/>
      <c r="P27" s="249"/>
      <c r="Q27" s="249"/>
      <c r="R27" s="249"/>
      <c r="S27" s="249"/>
      <c r="T27" s="249"/>
      <c r="U27" s="249"/>
      <c r="V27" s="249"/>
      <c r="W27" s="249"/>
      <c r="X27" s="249"/>
      <c r="Y27" s="250"/>
      <c r="Z27" s="269"/>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5"/>
      <c r="AZ27" s="275"/>
      <c r="BA27" s="275"/>
      <c r="BB27" s="275"/>
      <c r="BC27" s="275"/>
      <c r="BD27" s="276"/>
    </row>
    <row r="28" spans="2:61" ht="11.95" customHeight="1">
      <c r="E28" s="251"/>
      <c r="F28" s="252"/>
      <c r="G28" s="252"/>
      <c r="H28" s="252"/>
      <c r="I28" s="252"/>
      <c r="J28" s="252"/>
      <c r="K28" s="252"/>
      <c r="L28" s="252"/>
      <c r="M28" s="252"/>
      <c r="N28" s="252"/>
      <c r="O28" s="252"/>
      <c r="P28" s="252"/>
      <c r="Q28" s="252"/>
      <c r="R28" s="252"/>
      <c r="S28" s="252"/>
      <c r="T28" s="252"/>
      <c r="U28" s="252"/>
      <c r="V28" s="252"/>
      <c r="W28" s="252"/>
      <c r="X28" s="252"/>
      <c r="Y28" s="253"/>
      <c r="Z28" s="271"/>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7"/>
      <c r="AZ28" s="277"/>
      <c r="BA28" s="277"/>
      <c r="BB28" s="277"/>
      <c r="BC28" s="277"/>
      <c r="BD28" s="278"/>
    </row>
    <row r="29" spans="2:61" ht="11.95" customHeight="1">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2:61" ht="11.95" customHeight="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2:61" ht="11.95" customHeight="1">
      <c r="E31" s="298" t="s">
        <v>214</v>
      </c>
      <c r="F31" s="246"/>
      <c r="G31" s="246"/>
      <c r="H31" s="246"/>
      <c r="I31" s="246"/>
      <c r="J31" s="246"/>
      <c r="K31" s="246"/>
      <c r="L31" s="246"/>
      <c r="M31" s="246"/>
      <c r="N31" s="246"/>
      <c r="O31" s="246"/>
      <c r="P31" s="246"/>
      <c r="Q31" s="246"/>
      <c r="R31" s="246"/>
      <c r="S31" s="246"/>
      <c r="T31" s="246"/>
      <c r="U31" s="246"/>
      <c r="V31" s="246"/>
      <c r="W31" s="246"/>
      <c r="X31" s="246"/>
      <c r="Y31" s="299"/>
      <c r="Z31" s="302" t="s">
        <v>255</v>
      </c>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3"/>
    </row>
    <row r="32" spans="2:61" ht="11.95" customHeight="1">
      <c r="E32" s="248"/>
      <c r="F32" s="249"/>
      <c r="G32" s="249"/>
      <c r="H32" s="249"/>
      <c r="I32" s="249"/>
      <c r="J32" s="249"/>
      <c r="K32" s="249"/>
      <c r="L32" s="249"/>
      <c r="M32" s="249"/>
      <c r="N32" s="249"/>
      <c r="O32" s="249"/>
      <c r="P32" s="249"/>
      <c r="Q32" s="249"/>
      <c r="R32" s="249"/>
      <c r="S32" s="249"/>
      <c r="T32" s="249"/>
      <c r="U32" s="249"/>
      <c r="V32" s="249"/>
      <c r="W32" s="249"/>
      <c r="X32" s="249"/>
      <c r="Y32" s="300"/>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5"/>
    </row>
    <row r="33" spans="5:56" ht="11.95" customHeight="1">
      <c r="E33" s="251"/>
      <c r="F33" s="252"/>
      <c r="G33" s="252"/>
      <c r="H33" s="252"/>
      <c r="I33" s="252"/>
      <c r="J33" s="252"/>
      <c r="K33" s="252"/>
      <c r="L33" s="252"/>
      <c r="M33" s="252"/>
      <c r="N33" s="252"/>
      <c r="O33" s="252"/>
      <c r="P33" s="252"/>
      <c r="Q33" s="252"/>
      <c r="R33" s="252"/>
      <c r="S33" s="252"/>
      <c r="T33" s="252"/>
      <c r="U33" s="252"/>
      <c r="V33" s="252"/>
      <c r="W33" s="252"/>
      <c r="X33" s="252"/>
      <c r="Y33" s="301"/>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7"/>
    </row>
    <row r="34" spans="5:56" ht="11.95" customHeight="1">
      <c r="E34" s="312">
        <f>別紙!AW28</f>
        <v>0</v>
      </c>
      <c r="F34" s="313"/>
      <c r="G34" s="313"/>
      <c r="H34" s="313"/>
      <c r="I34" s="313"/>
      <c r="J34" s="313"/>
      <c r="K34" s="313"/>
      <c r="L34" s="313"/>
      <c r="M34" s="313"/>
      <c r="N34" s="313"/>
      <c r="O34" s="313"/>
      <c r="P34" s="313"/>
      <c r="Q34" s="313"/>
      <c r="R34" s="313"/>
      <c r="S34" s="313"/>
      <c r="T34" s="313"/>
      <c r="U34" s="313"/>
      <c r="V34" s="313"/>
      <c r="W34" s="313"/>
      <c r="X34" s="313"/>
      <c r="Y34" s="314"/>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6"/>
    </row>
    <row r="35" spans="5:56" ht="11.95" customHeight="1">
      <c r="E35" s="295"/>
      <c r="F35" s="296"/>
      <c r="G35" s="296"/>
      <c r="H35" s="296"/>
      <c r="I35" s="296"/>
      <c r="J35" s="296"/>
      <c r="K35" s="296"/>
      <c r="L35" s="296"/>
      <c r="M35" s="296"/>
      <c r="N35" s="296"/>
      <c r="O35" s="296"/>
      <c r="P35" s="296"/>
      <c r="Q35" s="296"/>
      <c r="R35" s="296"/>
      <c r="S35" s="296"/>
      <c r="T35" s="296"/>
      <c r="U35" s="296"/>
      <c r="V35" s="296"/>
      <c r="W35" s="296"/>
      <c r="X35" s="296"/>
      <c r="Y35" s="29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8"/>
    </row>
    <row r="36" spans="5:56" ht="11.95" customHeight="1">
      <c r="E36" s="295"/>
      <c r="F36" s="296"/>
      <c r="G36" s="296"/>
      <c r="H36" s="296"/>
      <c r="I36" s="296"/>
      <c r="J36" s="296"/>
      <c r="K36" s="296"/>
      <c r="L36" s="296"/>
      <c r="M36" s="296"/>
      <c r="N36" s="296"/>
      <c r="O36" s="296"/>
      <c r="P36" s="296"/>
      <c r="Q36" s="296"/>
      <c r="R36" s="296"/>
      <c r="S36" s="296"/>
      <c r="T36" s="296"/>
      <c r="U36" s="296"/>
      <c r="V36" s="296"/>
      <c r="W36" s="296"/>
      <c r="X36" s="296"/>
      <c r="Y36" s="29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8"/>
    </row>
    <row r="37" spans="5:56" ht="11.95" customHeight="1">
      <c r="E37" s="295">
        <f>E34+31</f>
        <v>31</v>
      </c>
      <c r="F37" s="296"/>
      <c r="G37" s="296"/>
      <c r="H37" s="296"/>
      <c r="I37" s="296"/>
      <c r="J37" s="296"/>
      <c r="K37" s="296"/>
      <c r="L37" s="296"/>
      <c r="M37" s="296"/>
      <c r="N37" s="296"/>
      <c r="O37" s="296"/>
      <c r="P37" s="296"/>
      <c r="Q37" s="296"/>
      <c r="R37" s="296"/>
      <c r="S37" s="296"/>
      <c r="T37" s="296"/>
      <c r="U37" s="296"/>
      <c r="V37" s="296"/>
      <c r="W37" s="296"/>
      <c r="X37" s="296"/>
      <c r="Y37" s="29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8"/>
    </row>
    <row r="38" spans="5:56" ht="11.95" customHeight="1">
      <c r="E38" s="295"/>
      <c r="F38" s="296"/>
      <c r="G38" s="296"/>
      <c r="H38" s="296"/>
      <c r="I38" s="296"/>
      <c r="J38" s="296"/>
      <c r="K38" s="296"/>
      <c r="L38" s="296"/>
      <c r="M38" s="296"/>
      <c r="N38" s="296"/>
      <c r="O38" s="296"/>
      <c r="P38" s="296"/>
      <c r="Q38" s="296"/>
      <c r="R38" s="296"/>
      <c r="S38" s="296"/>
      <c r="T38" s="296"/>
      <c r="U38" s="296"/>
      <c r="V38" s="296"/>
      <c r="W38" s="296"/>
      <c r="X38" s="296"/>
      <c r="Y38" s="29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8"/>
    </row>
    <row r="39" spans="5:56" ht="11.95" customHeight="1">
      <c r="E39" s="295"/>
      <c r="F39" s="296"/>
      <c r="G39" s="296"/>
      <c r="H39" s="296"/>
      <c r="I39" s="296"/>
      <c r="J39" s="296"/>
      <c r="K39" s="296"/>
      <c r="L39" s="296"/>
      <c r="M39" s="296"/>
      <c r="N39" s="296"/>
      <c r="O39" s="296"/>
      <c r="P39" s="296"/>
      <c r="Q39" s="296"/>
      <c r="R39" s="296"/>
      <c r="S39" s="296"/>
      <c r="T39" s="296"/>
      <c r="U39" s="296"/>
      <c r="V39" s="296"/>
      <c r="W39" s="296"/>
      <c r="X39" s="296"/>
      <c r="Y39" s="29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8"/>
    </row>
    <row r="40" spans="5:56" ht="11.95" customHeight="1">
      <c r="E40" s="295">
        <f t="shared" ref="E40" si="0">E37+31</f>
        <v>62</v>
      </c>
      <c r="F40" s="296"/>
      <c r="G40" s="296"/>
      <c r="H40" s="296"/>
      <c r="I40" s="296"/>
      <c r="J40" s="296"/>
      <c r="K40" s="296"/>
      <c r="L40" s="296"/>
      <c r="M40" s="296"/>
      <c r="N40" s="296"/>
      <c r="O40" s="296"/>
      <c r="P40" s="296"/>
      <c r="Q40" s="296"/>
      <c r="R40" s="296"/>
      <c r="S40" s="296"/>
      <c r="T40" s="296"/>
      <c r="U40" s="296"/>
      <c r="V40" s="296"/>
      <c r="W40" s="296"/>
      <c r="X40" s="296"/>
      <c r="Y40" s="29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8"/>
    </row>
    <row r="41" spans="5:56" ht="11.95" customHeight="1">
      <c r="E41" s="295"/>
      <c r="F41" s="296"/>
      <c r="G41" s="296"/>
      <c r="H41" s="296"/>
      <c r="I41" s="296"/>
      <c r="J41" s="296"/>
      <c r="K41" s="296"/>
      <c r="L41" s="296"/>
      <c r="M41" s="296"/>
      <c r="N41" s="296"/>
      <c r="O41" s="296"/>
      <c r="P41" s="296"/>
      <c r="Q41" s="296"/>
      <c r="R41" s="296"/>
      <c r="S41" s="296"/>
      <c r="T41" s="296"/>
      <c r="U41" s="296"/>
      <c r="V41" s="296"/>
      <c r="W41" s="296"/>
      <c r="X41" s="296"/>
      <c r="Y41" s="29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8"/>
    </row>
    <row r="42" spans="5:56" ht="11.95" customHeight="1">
      <c r="E42" s="295"/>
      <c r="F42" s="296"/>
      <c r="G42" s="296"/>
      <c r="H42" s="296"/>
      <c r="I42" s="296"/>
      <c r="J42" s="296"/>
      <c r="K42" s="296"/>
      <c r="L42" s="296"/>
      <c r="M42" s="296"/>
      <c r="N42" s="296"/>
      <c r="O42" s="296"/>
      <c r="P42" s="296"/>
      <c r="Q42" s="296"/>
      <c r="R42" s="296"/>
      <c r="S42" s="296"/>
      <c r="T42" s="296"/>
      <c r="U42" s="296"/>
      <c r="V42" s="296"/>
      <c r="W42" s="296"/>
      <c r="X42" s="296"/>
      <c r="Y42" s="29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8"/>
    </row>
    <row r="43" spans="5:56" ht="11.95" customHeight="1">
      <c r="E43" s="295">
        <f t="shared" ref="E43" si="1">E40+31</f>
        <v>93</v>
      </c>
      <c r="F43" s="296"/>
      <c r="G43" s="296"/>
      <c r="H43" s="296"/>
      <c r="I43" s="296"/>
      <c r="J43" s="296"/>
      <c r="K43" s="296"/>
      <c r="L43" s="296"/>
      <c r="M43" s="296"/>
      <c r="N43" s="296"/>
      <c r="O43" s="296"/>
      <c r="P43" s="296"/>
      <c r="Q43" s="296"/>
      <c r="R43" s="296"/>
      <c r="S43" s="296"/>
      <c r="T43" s="296"/>
      <c r="U43" s="296"/>
      <c r="V43" s="296"/>
      <c r="W43" s="296"/>
      <c r="X43" s="296"/>
      <c r="Y43" s="29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8"/>
    </row>
    <row r="44" spans="5:56" ht="11.95" customHeight="1">
      <c r="E44" s="295"/>
      <c r="F44" s="296"/>
      <c r="G44" s="296"/>
      <c r="H44" s="296"/>
      <c r="I44" s="296"/>
      <c r="J44" s="296"/>
      <c r="K44" s="296"/>
      <c r="L44" s="296"/>
      <c r="M44" s="296"/>
      <c r="N44" s="296"/>
      <c r="O44" s="296"/>
      <c r="P44" s="296"/>
      <c r="Q44" s="296"/>
      <c r="R44" s="296"/>
      <c r="S44" s="296"/>
      <c r="T44" s="296"/>
      <c r="U44" s="296"/>
      <c r="V44" s="296"/>
      <c r="W44" s="296"/>
      <c r="X44" s="296"/>
      <c r="Y44" s="29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8"/>
    </row>
    <row r="45" spans="5:56" ht="11.95" customHeight="1">
      <c r="E45" s="295"/>
      <c r="F45" s="296"/>
      <c r="G45" s="296"/>
      <c r="H45" s="296"/>
      <c r="I45" s="296"/>
      <c r="J45" s="296"/>
      <c r="K45" s="296"/>
      <c r="L45" s="296"/>
      <c r="M45" s="296"/>
      <c r="N45" s="296"/>
      <c r="O45" s="296"/>
      <c r="P45" s="296"/>
      <c r="Q45" s="296"/>
      <c r="R45" s="296"/>
      <c r="S45" s="296"/>
      <c r="T45" s="296"/>
      <c r="U45" s="296"/>
      <c r="V45" s="296"/>
      <c r="W45" s="296"/>
      <c r="X45" s="296"/>
      <c r="Y45" s="29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8"/>
    </row>
    <row r="46" spans="5:56" ht="11.95" customHeight="1">
      <c r="E46" s="295">
        <f t="shared" ref="E46" si="2">E43+31</f>
        <v>124</v>
      </c>
      <c r="F46" s="296"/>
      <c r="G46" s="296"/>
      <c r="H46" s="296"/>
      <c r="I46" s="296"/>
      <c r="J46" s="296"/>
      <c r="K46" s="296"/>
      <c r="L46" s="296"/>
      <c r="M46" s="296"/>
      <c r="N46" s="296"/>
      <c r="O46" s="296"/>
      <c r="P46" s="296"/>
      <c r="Q46" s="296"/>
      <c r="R46" s="296"/>
      <c r="S46" s="296"/>
      <c r="T46" s="296"/>
      <c r="U46" s="296"/>
      <c r="V46" s="296"/>
      <c r="W46" s="296"/>
      <c r="X46" s="296"/>
      <c r="Y46" s="29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8"/>
    </row>
    <row r="47" spans="5:56" ht="11.95" customHeight="1">
      <c r="E47" s="295"/>
      <c r="F47" s="296"/>
      <c r="G47" s="296"/>
      <c r="H47" s="296"/>
      <c r="I47" s="296"/>
      <c r="J47" s="296"/>
      <c r="K47" s="296"/>
      <c r="L47" s="296"/>
      <c r="M47" s="296"/>
      <c r="N47" s="296"/>
      <c r="O47" s="296"/>
      <c r="P47" s="296"/>
      <c r="Q47" s="296"/>
      <c r="R47" s="296"/>
      <c r="S47" s="296"/>
      <c r="T47" s="296"/>
      <c r="U47" s="296"/>
      <c r="V47" s="296"/>
      <c r="W47" s="296"/>
      <c r="X47" s="296"/>
      <c r="Y47" s="29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8"/>
    </row>
    <row r="48" spans="5:56" ht="11.95" customHeight="1">
      <c r="E48" s="295"/>
      <c r="F48" s="296"/>
      <c r="G48" s="296"/>
      <c r="H48" s="296"/>
      <c r="I48" s="296"/>
      <c r="J48" s="296"/>
      <c r="K48" s="296"/>
      <c r="L48" s="296"/>
      <c r="M48" s="296"/>
      <c r="N48" s="296"/>
      <c r="O48" s="296"/>
      <c r="P48" s="296"/>
      <c r="Q48" s="296"/>
      <c r="R48" s="296"/>
      <c r="S48" s="296"/>
      <c r="T48" s="296"/>
      <c r="U48" s="296"/>
      <c r="V48" s="296"/>
      <c r="W48" s="296"/>
      <c r="X48" s="296"/>
      <c r="Y48" s="29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8"/>
    </row>
    <row r="49" spans="5:56" ht="11.95" customHeight="1">
      <c r="E49" s="295">
        <f t="shared" ref="E49" si="3">E46+31</f>
        <v>155</v>
      </c>
      <c r="F49" s="296"/>
      <c r="G49" s="296"/>
      <c r="H49" s="296"/>
      <c r="I49" s="296"/>
      <c r="J49" s="296"/>
      <c r="K49" s="296"/>
      <c r="L49" s="296"/>
      <c r="M49" s="296"/>
      <c r="N49" s="296"/>
      <c r="O49" s="296"/>
      <c r="P49" s="296"/>
      <c r="Q49" s="296"/>
      <c r="R49" s="296"/>
      <c r="S49" s="296"/>
      <c r="T49" s="296"/>
      <c r="U49" s="296"/>
      <c r="V49" s="296"/>
      <c r="W49" s="296"/>
      <c r="X49" s="296"/>
      <c r="Y49" s="29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8"/>
    </row>
    <row r="50" spans="5:56" ht="11.95" customHeight="1">
      <c r="E50" s="295"/>
      <c r="F50" s="296"/>
      <c r="G50" s="296"/>
      <c r="H50" s="296"/>
      <c r="I50" s="296"/>
      <c r="J50" s="296"/>
      <c r="K50" s="296"/>
      <c r="L50" s="296"/>
      <c r="M50" s="296"/>
      <c r="N50" s="296"/>
      <c r="O50" s="296"/>
      <c r="P50" s="296"/>
      <c r="Q50" s="296"/>
      <c r="R50" s="296"/>
      <c r="S50" s="296"/>
      <c r="T50" s="296"/>
      <c r="U50" s="296"/>
      <c r="V50" s="296"/>
      <c r="W50" s="296"/>
      <c r="X50" s="296"/>
      <c r="Y50" s="29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8"/>
    </row>
    <row r="51" spans="5:56" ht="11.95" customHeight="1">
      <c r="E51" s="295"/>
      <c r="F51" s="296"/>
      <c r="G51" s="296"/>
      <c r="H51" s="296"/>
      <c r="I51" s="296"/>
      <c r="J51" s="296"/>
      <c r="K51" s="296"/>
      <c r="L51" s="296"/>
      <c r="M51" s="296"/>
      <c r="N51" s="296"/>
      <c r="O51" s="296"/>
      <c r="P51" s="296"/>
      <c r="Q51" s="296"/>
      <c r="R51" s="296"/>
      <c r="S51" s="296"/>
      <c r="T51" s="296"/>
      <c r="U51" s="296"/>
      <c r="V51" s="296"/>
      <c r="W51" s="296"/>
      <c r="X51" s="296"/>
      <c r="Y51" s="29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8"/>
    </row>
    <row r="52" spans="5:56" ht="11.95" customHeight="1">
      <c r="E52" s="295">
        <f t="shared" ref="E52" si="4">E49+31</f>
        <v>186</v>
      </c>
      <c r="F52" s="296"/>
      <c r="G52" s="296"/>
      <c r="H52" s="296"/>
      <c r="I52" s="296"/>
      <c r="J52" s="296"/>
      <c r="K52" s="296"/>
      <c r="L52" s="296"/>
      <c r="M52" s="296"/>
      <c r="N52" s="296"/>
      <c r="O52" s="296"/>
      <c r="P52" s="296"/>
      <c r="Q52" s="296"/>
      <c r="R52" s="296"/>
      <c r="S52" s="296"/>
      <c r="T52" s="296"/>
      <c r="U52" s="296"/>
      <c r="V52" s="296"/>
      <c r="W52" s="296"/>
      <c r="X52" s="296"/>
      <c r="Y52" s="29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8"/>
    </row>
    <row r="53" spans="5:56" ht="11.95" customHeight="1">
      <c r="E53" s="295"/>
      <c r="F53" s="296"/>
      <c r="G53" s="296"/>
      <c r="H53" s="296"/>
      <c r="I53" s="296"/>
      <c r="J53" s="296"/>
      <c r="K53" s="296"/>
      <c r="L53" s="296"/>
      <c r="M53" s="296"/>
      <c r="N53" s="296"/>
      <c r="O53" s="296"/>
      <c r="P53" s="296"/>
      <c r="Q53" s="296"/>
      <c r="R53" s="296"/>
      <c r="S53" s="296"/>
      <c r="T53" s="296"/>
      <c r="U53" s="296"/>
      <c r="V53" s="296"/>
      <c r="W53" s="296"/>
      <c r="X53" s="296"/>
      <c r="Y53" s="29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8"/>
    </row>
    <row r="54" spans="5:56" ht="11.95" customHeight="1">
      <c r="E54" s="295"/>
      <c r="F54" s="296"/>
      <c r="G54" s="296"/>
      <c r="H54" s="296"/>
      <c r="I54" s="296"/>
      <c r="J54" s="296"/>
      <c r="K54" s="296"/>
      <c r="L54" s="296"/>
      <c r="M54" s="296"/>
      <c r="N54" s="296"/>
      <c r="O54" s="296"/>
      <c r="P54" s="296"/>
      <c r="Q54" s="296"/>
      <c r="R54" s="296"/>
      <c r="S54" s="296"/>
      <c r="T54" s="296"/>
      <c r="U54" s="296"/>
      <c r="V54" s="296"/>
      <c r="W54" s="296"/>
      <c r="X54" s="296"/>
      <c r="Y54" s="29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8"/>
    </row>
    <row r="55" spans="5:56" ht="11.95" customHeight="1">
      <c r="E55" s="295">
        <f t="shared" ref="E55" si="5">E52+31</f>
        <v>217</v>
      </c>
      <c r="F55" s="296"/>
      <c r="G55" s="296"/>
      <c r="H55" s="296"/>
      <c r="I55" s="296"/>
      <c r="J55" s="296"/>
      <c r="K55" s="296"/>
      <c r="L55" s="296"/>
      <c r="M55" s="296"/>
      <c r="N55" s="296"/>
      <c r="O55" s="296"/>
      <c r="P55" s="296"/>
      <c r="Q55" s="296"/>
      <c r="R55" s="296"/>
      <c r="S55" s="296"/>
      <c r="T55" s="296"/>
      <c r="U55" s="296"/>
      <c r="V55" s="296"/>
      <c r="W55" s="296"/>
      <c r="X55" s="296"/>
      <c r="Y55" s="29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8"/>
    </row>
    <row r="56" spans="5:56" ht="11.95" customHeight="1">
      <c r="E56" s="295"/>
      <c r="F56" s="296"/>
      <c r="G56" s="296"/>
      <c r="H56" s="296"/>
      <c r="I56" s="296"/>
      <c r="J56" s="296"/>
      <c r="K56" s="296"/>
      <c r="L56" s="296"/>
      <c r="M56" s="296"/>
      <c r="N56" s="296"/>
      <c r="O56" s="296"/>
      <c r="P56" s="296"/>
      <c r="Q56" s="296"/>
      <c r="R56" s="296"/>
      <c r="S56" s="296"/>
      <c r="T56" s="296"/>
      <c r="U56" s="296"/>
      <c r="V56" s="296"/>
      <c r="W56" s="296"/>
      <c r="X56" s="296"/>
      <c r="Y56" s="29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8"/>
    </row>
    <row r="57" spans="5:56" ht="11.95" customHeight="1">
      <c r="E57" s="295"/>
      <c r="F57" s="296"/>
      <c r="G57" s="296"/>
      <c r="H57" s="296"/>
      <c r="I57" s="296"/>
      <c r="J57" s="296"/>
      <c r="K57" s="296"/>
      <c r="L57" s="296"/>
      <c r="M57" s="296"/>
      <c r="N57" s="296"/>
      <c r="O57" s="296"/>
      <c r="P57" s="296"/>
      <c r="Q57" s="296"/>
      <c r="R57" s="296"/>
      <c r="S57" s="296"/>
      <c r="T57" s="296"/>
      <c r="U57" s="296"/>
      <c r="V57" s="296"/>
      <c r="W57" s="296"/>
      <c r="X57" s="296"/>
      <c r="Y57" s="29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8"/>
    </row>
    <row r="58" spans="5:56" ht="11.95" customHeight="1">
      <c r="E58" s="295">
        <f t="shared" ref="E58" si="6">E55+31</f>
        <v>248</v>
      </c>
      <c r="F58" s="296"/>
      <c r="G58" s="296"/>
      <c r="H58" s="296"/>
      <c r="I58" s="296"/>
      <c r="J58" s="296"/>
      <c r="K58" s="296"/>
      <c r="L58" s="296"/>
      <c r="M58" s="296"/>
      <c r="N58" s="296"/>
      <c r="O58" s="296"/>
      <c r="P58" s="296"/>
      <c r="Q58" s="296"/>
      <c r="R58" s="296"/>
      <c r="S58" s="296"/>
      <c r="T58" s="296"/>
      <c r="U58" s="296"/>
      <c r="V58" s="296"/>
      <c r="W58" s="296"/>
      <c r="X58" s="296"/>
      <c r="Y58" s="29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8"/>
    </row>
    <row r="59" spans="5:56" ht="11.95" customHeight="1">
      <c r="E59" s="295"/>
      <c r="F59" s="296"/>
      <c r="G59" s="296"/>
      <c r="H59" s="296"/>
      <c r="I59" s="296"/>
      <c r="J59" s="296"/>
      <c r="K59" s="296"/>
      <c r="L59" s="296"/>
      <c r="M59" s="296"/>
      <c r="N59" s="296"/>
      <c r="O59" s="296"/>
      <c r="P59" s="296"/>
      <c r="Q59" s="296"/>
      <c r="R59" s="296"/>
      <c r="S59" s="296"/>
      <c r="T59" s="296"/>
      <c r="U59" s="296"/>
      <c r="V59" s="296"/>
      <c r="W59" s="296"/>
      <c r="X59" s="296"/>
      <c r="Y59" s="29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8"/>
    </row>
    <row r="60" spans="5:56" ht="11.95" customHeight="1">
      <c r="E60" s="295"/>
      <c r="F60" s="296"/>
      <c r="G60" s="296"/>
      <c r="H60" s="296"/>
      <c r="I60" s="296"/>
      <c r="J60" s="296"/>
      <c r="K60" s="296"/>
      <c r="L60" s="296"/>
      <c r="M60" s="296"/>
      <c r="N60" s="296"/>
      <c r="O60" s="296"/>
      <c r="P60" s="296"/>
      <c r="Q60" s="296"/>
      <c r="R60" s="296"/>
      <c r="S60" s="296"/>
      <c r="T60" s="296"/>
      <c r="U60" s="296"/>
      <c r="V60" s="296"/>
      <c r="W60" s="296"/>
      <c r="X60" s="296"/>
      <c r="Y60" s="29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8"/>
    </row>
    <row r="61" spans="5:56" ht="11.95" customHeight="1">
      <c r="E61" s="295">
        <f t="shared" ref="E61" si="7">E58+31</f>
        <v>279</v>
      </c>
      <c r="F61" s="296"/>
      <c r="G61" s="296"/>
      <c r="H61" s="296"/>
      <c r="I61" s="296"/>
      <c r="J61" s="296"/>
      <c r="K61" s="296"/>
      <c r="L61" s="296"/>
      <c r="M61" s="296"/>
      <c r="N61" s="296"/>
      <c r="O61" s="296"/>
      <c r="P61" s="296"/>
      <c r="Q61" s="296"/>
      <c r="R61" s="296"/>
      <c r="S61" s="296"/>
      <c r="T61" s="296"/>
      <c r="U61" s="296"/>
      <c r="V61" s="296"/>
      <c r="W61" s="296"/>
      <c r="X61" s="296"/>
      <c r="Y61" s="29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8"/>
    </row>
    <row r="62" spans="5:56" ht="11.95" customHeight="1">
      <c r="E62" s="295"/>
      <c r="F62" s="296"/>
      <c r="G62" s="296"/>
      <c r="H62" s="296"/>
      <c r="I62" s="296"/>
      <c r="J62" s="296"/>
      <c r="K62" s="296"/>
      <c r="L62" s="296"/>
      <c r="M62" s="296"/>
      <c r="N62" s="296"/>
      <c r="O62" s="296"/>
      <c r="P62" s="296"/>
      <c r="Q62" s="296"/>
      <c r="R62" s="296"/>
      <c r="S62" s="296"/>
      <c r="T62" s="296"/>
      <c r="U62" s="296"/>
      <c r="V62" s="296"/>
      <c r="W62" s="296"/>
      <c r="X62" s="296"/>
      <c r="Y62" s="29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8"/>
    </row>
    <row r="63" spans="5:56" ht="11.95" customHeight="1">
      <c r="E63" s="295"/>
      <c r="F63" s="296"/>
      <c r="G63" s="296"/>
      <c r="H63" s="296"/>
      <c r="I63" s="296"/>
      <c r="J63" s="296"/>
      <c r="K63" s="296"/>
      <c r="L63" s="296"/>
      <c r="M63" s="296"/>
      <c r="N63" s="296"/>
      <c r="O63" s="296"/>
      <c r="P63" s="296"/>
      <c r="Q63" s="296"/>
      <c r="R63" s="296"/>
      <c r="S63" s="296"/>
      <c r="T63" s="296"/>
      <c r="U63" s="296"/>
      <c r="V63" s="296"/>
      <c r="W63" s="296"/>
      <c r="X63" s="296"/>
      <c r="Y63" s="29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8"/>
    </row>
    <row r="64" spans="5:56" ht="11.95" customHeight="1">
      <c r="E64" s="295">
        <f t="shared" ref="E64" si="8">E61+31</f>
        <v>310</v>
      </c>
      <c r="F64" s="296"/>
      <c r="G64" s="296"/>
      <c r="H64" s="296"/>
      <c r="I64" s="296"/>
      <c r="J64" s="296"/>
      <c r="K64" s="296"/>
      <c r="L64" s="296"/>
      <c r="M64" s="296"/>
      <c r="N64" s="296"/>
      <c r="O64" s="296"/>
      <c r="P64" s="296"/>
      <c r="Q64" s="296"/>
      <c r="R64" s="296"/>
      <c r="S64" s="296"/>
      <c r="T64" s="296"/>
      <c r="U64" s="296"/>
      <c r="V64" s="296"/>
      <c r="W64" s="296"/>
      <c r="X64" s="296"/>
      <c r="Y64" s="29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8"/>
    </row>
    <row r="65" spans="5:56" ht="11.95" customHeight="1">
      <c r="E65" s="295"/>
      <c r="F65" s="296"/>
      <c r="G65" s="296"/>
      <c r="H65" s="296"/>
      <c r="I65" s="296"/>
      <c r="J65" s="296"/>
      <c r="K65" s="296"/>
      <c r="L65" s="296"/>
      <c r="M65" s="296"/>
      <c r="N65" s="296"/>
      <c r="O65" s="296"/>
      <c r="P65" s="296"/>
      <c r="Q65" s="296"/>
      <c r="R65" s="296"/>
      <c r="S65" s="296"/>
      <c r="T65" s="296"/>
      <c r="U65" s="296"/>
      <c r="V65" s="296"/>
      <c r="W65" s="296"/>
      <c r="X65" s="296"/>
      <c r="Y65" s="29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8"/>
    </row>
    <row r="66" spans="5:56" ht="11.95" customHeight="1">
      <c r="E66" s="295"/>
      <c r="F66" s="296"/>
      <c r="G66" s="296"/>
      <c r="H66" s="296"/>
      <c r="I66" s="296"/>
      <c r="J66" s="296"/>
      <c r="K66" s="296"/>
      <c r="L66" s="296"/>
      <c r="M66" s="296"/>
      <c r="N66" s="296"/>
      <c r="O66" s="296"/>
      <c r="P66" s="296"/>
      <c r="Q66" s="296"/>
      <c r="R66" s="296"/>
      <c r="S66" s="296"/>
      <c r="T66" s="296"/>
      <c r="U66" s="296"/>
      <c r="V66" s="296"/>
      <c r="W66" s="296"/>
      <c r="X66" s="296"/>
      <c r="Y66" s="29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8"/>
    </row>
    <row r="67" spans="5:56" ht="11.95" customHeight="1">
      <c r="E67" s="295">
        <f t="shared" ref="E67" si="9">E64+31</f>
        <v>341</v>
      </c>
      <c r="F67" s="296"/>
      <c r="G67" s="296"/>
      <c r="H67" s="296"/>
      <c r="I67" s="296"/>
      <c r="J67" s="296"/>
      <c r="K67" s="296"/>
      <c r="L67" s="296"/>
      <c r="M67" s="296"/>
      <c r="N67" s="296"/>
      <c r="O67" s="296"/>
      <c r="P67" s="296"/>
      <c r="Q67" s="296"/>
      <c r="R67" s="296"/>
      <c r="S67" s="296"/>
      <c r="T67" s="296"/>
      <c r="U67" s="296"/>
      <c r="V67" s="296"/>
      <c r="W67" s="296"/>
      <c r="X67" s="296"/>
      <c r="Y67" s="29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8"/>
    </row>
    <row r="68" spans="5:56" ht="11.95" customHeight="1">
      <c r="E68" s="295"/>
      <c r="F68" s="296"/>
      <c r="G68" s="296"/>
      <c r="H68" s="296"/>
      <c r="I68" s="296"/>
      <c r="J68" s="296"/>
      <c r="K68" s="296"/>
      <c r="L68" s="296"/>
      <c r="M68" s="296"/>
      <c r="N68" s="296"/>
      <c r="O68" s="296"/>
      <c r="P68" s="296"/>
      <c r="Q68" s="296"/>
      <c r="R68" s="296"/>
      <c r="S68" s="296"/>
      <c r="T68" s="296"/>
      <c r="U68" s="296"/>
      <c r="V68" s="296"/>
      <c r="W68" s="296"/>
      <c r="X68" s="296"/>
      <c r="Y68" s="29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8"/>
    </row>
    <row r="69" spans="5:56" ht="11.95" customHeight="1" thickBot="1">
      <c r="E69" s="308"/>
      <c r="F69" s="309"/>
      <c r="G69" s="309"/>
      <c r="H69" s="309"/>
      <c r="I69" s="309"/>
      <c r="J69" s="309"/>
      <c r="K69" s="309"/>
      <c r="L69" s="309"/>
      <c r="M69" s="309"/>
      <c r="N69" s="309"/>
      <c r="O69" s="309"/>
      <c r="P69" s="309"/>
      <c r="Q69" s="309"/>
      <c r="R69" s="309"/>
      <c r="S69" s="309"/>
      <c r="T69" s="309"/>
      <c r="U69" s="309"/>
      <c r="V69" s="309"/>
      <c r="W69" s="309"/>
      <c r="X69" s="309"/>
      <c r="Y69" s="310"/>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90"/>
    </row>
    <row r="70" spans="5:56" ht="11.95" customHeight="1" thickTop="1">
      <c r="E70" s="279" t="s">
        <v>215</v>
      </c>
      <c r="F70" s="280"/>
      <c r="G70" s="280"/>
      <c r="H70" s="280"/>
      <c r="I70" s="280"/>
      <c r="J70" s="280"/>
      <c r="K70" s="280"/>
      <c r="L70" s="280"/>
      <c r="M70" s="280"/>
      <c r="N70" s="280"/>
      <c r="O70" s="280"/>
      <c r="P70" s="280"/>
      <c r="Q70" s="280"/>
      <c r="R70" s="280"/>
      <c r="S70" s="280"/>
      <c r="T70" s="280"/>
      <c r="U70" s="280"/>
      <c r="V70" s="280"/>
      <c r="W70" s="280"/>
      <c r="X70" s="280"/>
      <c r="Y70" s="281"/>
      <c r="Z70" s="291">
        <f>SUM(Z34:BD69)</f>
        <v>0</v>
      </c>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1"/>
      <c r="AY70" s="291"/>
      <c r="AZ70" s="291"/>
      <c r="BA70" s="291"/>
      <c r="BB70" s="291"/>
      <c r="BC70" s="291"/>
      <c r="BD70" s="292"/>
    </row>
    <row r="71" spans="5:56" ht="11.95" customHeight="1">
      <c r="E71" s="279"/>
      <c r="F71" s="280"/>
      <c r="G71" s="280"/>
      <c r="H71" s="280"/>
      <c r="I71" s="280"/>
      <c r="J71" s="280"/>
      <c r="K71" s="280"/>
      <c r="L71" s="280"/>
      <c r="M71" s="280"/>
      <c r="N71" s="280"/>
      <c r="O71" s="280"/>
      <c r="P71" s="280"/>
      <c r="Q71" s="280"/>
      <c r="R71" s="280"/>
      <c r="S71" s="280"/>
      <c r="T71" s="280"/>
      <c r="U71" s="280"/>
      <c r="V71" s="280"/>
      <c r="W71" s="280"/>
      <c r="X71" s="280"/>
      <c r="Y71" s="28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2"/>
    </row>
    <row r="72" spans="5:56" ht="11.95" customHeight="1">
      <c r="E72" s="282"/>
      <c r="F72" s="283"/>
      <c r="G72" s="283"/>
      <c r="H72" s="283"/>
      <c r="I72" s="283"/>
      <c r="J72" s="283"/>
      <c r="K72" s="283"/>
      <c r="L72" s="283"/>
      <c r="M72" s="283"/>
      <c r="N72" s="283"/>
      <c r="O72" s="283"/>
      <c r="P72" s="283"/>
      <c r="Q72" s="283"/>
      <c r="R72" s="283"/>
      <c r="S72" s="283"/>
      <c r="T72" s="283"/>
      <c r="U72" s="283"/>
      <c r="V72" s="283"/>
      <c r="W72" s="283"/>
      <c r="X72" s="283"/>
      <c r="Y72" s="284"/>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3"/>
      <c r="BD72" s="294"/>
    </row>
  </sheetData>
  <sheetProtection sheet="1" objects="1" scenarios="1" selectLockedCells="1"/>
  <mergeCells count="49">
    <mergeCell ref="E67:Y69"/>
    <mergeCell ref="BE2:BF3"/>
    <mergeCell ref="B7:P8"/>
    <mergeCell ref="B2:J3"/>
    <mergeCell ref="AP2:AT3"/>
    <mergeCell ref="AU2:AV3"/>
    <mergeCell ref="AW2:AY3"/>
    <mergeCell ref="AZ2:BA3"/>
    <mergeCell ref="BB2:BD3"/>
    <mergeCell ref="E55:Y57"/>
    <mergeCell ref="E58:Y60"/>
    <mergeCell ref="E61:Y63"/>
    <mergeCell ref="E34:Y36"/>
    <mergeCell ref="E37:Y39"/>
    <mergeCell ref="E40:Y42"/>
    <mergeCell ref="E43:Y45"/>
    <mergeCell ref="E31:Y33"/>
    <mergeCell ref="Z31:BD33"/>
    <mergeCell ref="E46:Y48"/>
    <mergeCell ref="E49:Y51"/>
    <mergeCell ref="E52:Y54"/>
    <mergeCell ref="E70:Y72"/>
    <mergeCell ref="B4:P5"/>
    <mergeCell ref="Z34:BD36"/>
    <mergeCell ref="Z37:BD39"/>
    <mergeCell ref="Z40:BD42"/>
    <mergeCell ref="Z43:BD45"/>
    <mergeCell ref="Z46:BD48"/>
    <mergeCell ref="Z49:BD51"/>
    <mergeCell ref="Z52:BD54"/>
    <mergeCell ref="Z55:BD57"/>
    <mergeCell ref="Z58:BD60"/>
    <mergeCell ref="Z61:BD63"/>
    <mergeCell ref="Z64:BD66"/>
    <mergeCell ref="Z67:BD69"/>
    <mergeCell ref="Z70:BD72"/>
    <mergeCell ref="E64:Y66"/>
    <mergeCell ref="B24:V25"/>
    <mergeCell ref="E26:Y28"/>
    <mergeCell ref="A9:BF11"/>
    <mergeCell ref="B15:V16"/>
    <mergeCell ref="E19:T20"/>
    <mergeCell ref="E17:T18"/>
    <mergeCell ref="U17:BD18"/>
    <mergeCell ref="U19:BD20"/>
    <mergeCell ref="E21:T22"/>
    <mergeCell ref="U21:BD22"/>
    <mergeCell ref="Z26:AX28"/>
    <mergeCell ref="AY26:BD28"/>
  </mergeCells>
  <phoneticPr fontId="2"/>
  <pageMargins left="0.70866141732283472" right="0.70866141732283472" top="0.74803149606299213" bottom="0.74803149606299213"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18</xdr:col>
                    <xdr:colOff>116378</xdr:colOff>
                    <xdr:row>34</xdr:row>
                    <xdr:rowOff>0</xdr:rowOff>
                  </from>
                  <to>
                    <xdr:col>19</xdr:col>
                    <xdr:colOff>0</xdr:colOff>
                    <xdr:row>35</xdr:row>
                    <xdr:rowOff>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18</xdr:col>
                    <xdr:colOff>116378</xdr:colOff>
                    <xdr:row>37</xdr:row>
                    <xdr:rowOff>0</xdr:rowOff>
                  </from>
                  <to>
                    <xdr:col>19</xdr:col>
                    <xdr:colOff>0</xdr:colOff>
                    <xdr:row>38</xdr:row>
                    <xdr:rowOff>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18</xdr:col>
                    <xdr:colOff>116378</xdr:colOff>
                    <xdr:row>40</xdr:row>
                    <xdr:rowOff>0</xdr:rowOff>
                  </from>
                  <to>
                    <xdr:col>19</xdr:col>
                    <xdr:colOff>0</xdr:colOff>
                    <xdr:row>41</xdr:row>
                    <xdr:rowOff>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18</xdr:col>
                    <xdr:colOff>116378</xdr:colOff>
                    <xdr:row>43</xdr:row>
                    <xdr:rowOff>0</xdr:rowOff>
                  </from>
                  <to>
                    <xdr:col>19</xdr:col>
                    <xdr:colOff>0</xdr:colOff>
                    <xdr:row>44</xdr:row>
                    <xdr:rowOff>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18</xdr:col>
                    <xdr:colOff>116378</xdr:colOff>
                    <xdr:row>40</xdr:row>
                    <xdr:rowOff>0</xdr:rowOff>
                  </from>
                  <to>
                    <xdr:col>19</xdr:col>
                    <xdr:colOff>0</xdr:colOff>
                    <xdr:row>41</xdr:row>
                    <xdr:rowOff>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18</xdr:col>
                    <xdr:colOff>116378</xdr:colOff>
                    <xdr:row>43</xdr:row>
                    <xdr:rowOff>0</xdr:rowOff>
                  </from>
                  <to>
                    <xdr:col>19</xdr:col>
                    <xdr:colOff>0</xdr:colOff>
                    <xdr:row>44</xdr:row>
                    <xdr:rowOff>0</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18</xdr:col>
                    <xdr:colOff>116378</xdr:colOff>
                    <xdr:row>46</xdr:row>
                    <xdr:rowOff>0</xdr:rowOff>
                  </from>
                  <to>
                    <xdr:col>19</xdr:col>
                    <xdr:colOff>0</xdr:colOff>
                    <xdr:row>47</xdr:row>
                    <xdr:rowOff>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18</xdr:col>
                    <xdr:colOff>116378</xdr:colOff>
                    <xdr:row>46</xdr:row>
                    <xdr:rowOff>0</xdr:rowOff>
                  </from>
                  <to>
                    <xdr:col>19</xdr:col>
                    <xdr:colOff>0</xdr:colOff>
                    <xdr:row>47</xdr:row>
                    <xdr:rowOff>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18</xdr:col>
                    <xdr:colOff>116378</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18</xdr:col>
                    <xdr:colOff>116378</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18</xdr:col>
                    <xdr:colOff>116378</xdr:colOff>
                    <xdr:row>52</xdr:row>
                    <xdr:rowOff>0</xdr:rowOff>
                  </from>
                  <to>
                    <xdr:col>19</xdr:col>
                    <xdr:colOff>0</xdr:colOff>
                    <xdr:row>53</xdr:row>
                    <xdr:rowOff>0</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18</xdr:col>
                    <xdr:colOff>116378</xdr:colOff>
                    <xdr:row>52</xdr:row>
                    <xdr:rowOff>0</xdr:rowOff>
                  </from>
                  <to>
                    <xdr:col>19</xdr:col>
                    <xdr:colOff>0</xdr:colOff>
                    <xdr:row>53</xdr:row>
                    <xdr:rowOff>0</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18</xdr:col>
                    <xdr:colOff>116378</xdr:colOff>
                    <xdr:row>55</xdr:row>
                    <xdr:rowOff>133004</xdr:rowOff>
                  </from>
                  <to>
                    <xdr:col>19</xdr:col>
                    <xdr:colOff>0</xdr:colOff>
                    <xdr:row>56</xdr:row>
                    <xdr:rowOff>0</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18</xdr:col>
                    <xdr:colOff>116378</xdr:colOff>
                    <xdr:row>55</xdr:row>
                    <xdr:rowOff>133004</xdr:rowOff>
                  </from>
                  <to>
                    <xdr:col>19</xdr:col>
                    <xdr:colOff>0</xdr:colOff>
                    <xdr:row>56</xdr:row>
                    <xdr:rowOff>0</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18</xdr:col>
                    <xdr:colOff>116378</xdr:colOff>
                    <xdr:row>58</xdr:row>
                    <xdr:rowOff>0</xdr:rowOff>
                  </from>
                  <to>
                    <xdr:col>19</xdr:col>
                    <xdr:colOff>0</xdr:colOff>
                    <xdr:row>59</xdr:row>
                    <xdr:rowOff>0</xdr:rowOff>
                  </to>
                </anchor>
              </controlPr>
            </control>
          </mc:Choice>
        </mc:AlternateContent>
        <mc:AlternateContent xmlns:mc="http://schemas.openxmlformats.org/markup-compatibility/2006">
          <mc:Choice Requires="x14">
            <control shapeId="6164" r:id="rId19" name="Check Box 20">
              <controlPr defaultSize="0" autoFill="0" autoLine="0" autoPict="0">
                <anchor moveWithCells="1">
                  <from>
                    <xdr:col>18</xdr:col>
                    <xdr:colOff>116378</xdr:colOff>
                    <xdr:row>58</xdr:row>
                    <xdr:rowOff>0</xdr:rowOff>
                  </from>
                  <to>
                    <xdr:col>19</xdr:col>
                    <xdr:colOff>0</xdr:colOff>
                    <xdr:row>59</xdr:row>
                    <xdr:rowOff>0</xdr:rowOff>
                  </to>
                </anchor>
              </controlPr>
            </control>
          </mc:Choice>
        </mc:AlternateContent>
        <mc:AlternateContent xmlns:mc="http://schemas.openxmlformats.org/markup-compatibility/2006">
          <mc:Choice Requires="x14">
            <control shapeId="6165" r:id="rId20" name="Check Box 21">
              <controlPr defaultSize="0" autoFill="0" autoLine="0" autoPict="0">
                <anchor moveWithCells="1">
                  <from>
                    <xdr:col>18</xdr:col>
                    <xdr:colOff>116378</xdr:colOff>
                    <xdr:row>61</xdr:row>
                    <xdr:rowOff>0</xdr:rowOff>
                  </from>
                  <to>
                    <xdr:col>19</xdr:col>
                    <xdr:colOff>0</xdr:colOff>
                    <xdr:row>62</xdr:row>
                    <xdr:rowOff>0</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from>
                    <xdr:col>18</xdr:col>
                    <xdr:colOff>116378</xdr:colOff>
                    <xdr:row>61</xdr:row>
                    <xdr:rowOff>0</xdr:rowOff>
                  </from>
                  <to>
                    <xdr:col>19</xdr:col>
                    <xdr:colOff>0</xdr:colOff>
                    <xdr:row>62</xdr:row>
                    <xdr:rowOff>0</xdr:rowOff>
                  </to>
                </anchor>
              </controlPr>
            </control>
          </mc:Choice>
        </mc:AlternateContent>
        <mc:AlternateContent xmlns:mc="http://schemas.openxmlformats.org/markup-compatibility/2006">
          <mc:Choice Requires="x14">
            <control shapeId="6167" r:id="rId22" name="Check Box 23">
              <controlPr defaultSize="0" autoFill="0" autoLine="0" autoPict="0">
                <anchor moveWithCells="1">
                  <from>
                    <xdr:col>18</xdr:col>
                    <xdr:colOff>116378</xdr:colOff>
                    <xdr:row>64</xdr:row>
                    <xdr:rowOff>0</xdr:rowOff>
                  </from>
                  <to>
                    <xdr:col>19</xdr:col>
                    <xdr:colOff>0</xdr:colOff>
                    <xdr:row>65</xdr:row>
                    <xdr:rowOff>0</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from>
                    <xdr:col>18</xdr:col>
                    <xdr:colOff>116378</xdr:colOff>
                    <xdr:row>64</xdr:row>
                    <xdr:rowOff>0</xdr:rowOff>
                  </from>
                  <to>
                    <xdr:col>19</xdr:col>
                    <xdr:colOff>0</xdr:colOff>
                    <xdr:row>65</xdr:row>
                    <xdr:rowOff>0</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from>
                    <xdr:col>18</xdr:col>
                    <xdr:colOff>116378</xdr:colOff>
                    <xdr:row>40</xdr:row>
                    <xdr:rowOff>0</xdr:rowOff>
                  </from>
                  <to>
                    <xdr:col>19</xdr:col>
                    <xdr:colOff>0</xdr:colOff>
                    <xdr:row>41</xdr:row>
                    <xdr:rowOff>0</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18</xdr:col>
                    <xdr:colOff>116378</xdr:colOff>
                    <xdr:row>43</xdr:row>
                    <xdr:rowOff>0</xdr:rowOff>
                  </from>
                  <to>
                    <xdr:col>19</xdr:col>
                    <xdr:colOff>0</xdr:colOff>
                    <xdr:row>44</xdr:row>
                    <xdr:rowOff>0</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18</xdr:col>
                    <xdr:colOff>116378</xdr:colOff>
                    <xdr:row>46</xdr:row>
                    <xdr:rowOff>0</xdr:rowOff>
                  </from>
                  <to>
                    <xdr:col>19</xdr:col>
                    <xdr:colOff>0</xdr:colOff>
                    <xdr:row>47</xdr:row>
                    <xdr:rowOff>0</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from>
                    <xdr:col>18</xdr:col>
                    <xdr:colOff>116378</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from>
                    <xdr:col>18</xdr:col>
                    <xdr:colOff>116378</xdr:colOff>
                    <xdr:row>52</xdr:row>
                    <xdr:rowOff>0</xdr:rowOff>
                  </from>
                  <to>
                    <xdr:col>19</xdr:col>
                    <xdr:colOff>0</xdr:colOff>
                    <xdr:row>53</xdr:row>
                    <xdr:rowOff>0</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from>
                    <xdr:col>18</xdr:col>
                    <xdr:colOff>116378</xdr:colOff>
                    <xdr:row>55</xdr:row>
                    <xdr:rowOff>133004</xdr:rowOff>
                  </from>
                  <to>
                    <xdr:col>19</xdr:col>
                    <xdr:colOff>0</xdr:colOff>
                    <xdr:row>56</xdr:row>
                    <xdr:rowOff>0</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from>
                    <xdr:col>18</xdr:col>
                    <xdr:colOff>116378</xdr:colOff>
                    <xdr:row>58</xdr:row>
                    <xdr:rowOff>0</xdr:rowOff>
                  </from>
                  <to>
                    <xdr:col>19</xdr:col>
                    <xdr:colOff>0</xdr:colOff>
                    <xdr:row>59</xdr:row>
                    <xdr:rowOff>0</xdr:rowOff>
                  </to>
                </anchor>
              </controlPr>
            </control>
          </mc:Choice>
        </mc:AlternateContent>
        <mc:AlternateContent xmlns:mc="http://schemas.openxmlformats.org/markup-compatibility/2006">
          <mc:Choice Requires="x14">
            <control shapeId="6176" r:id="rId31" name="Check Box 32">
              <controlPr defaultSize="0" autoFill="0" autoLine="0" autoPict="0">
                <anchor moveWithCells="1">
                  <from>
                    <xdr:col>18</xdr:col>
                    <xdr:colOff>116378</xdr:colOff>
                    <xdr:row>61</xdr:row>
                    <xdr:rowOff>0</xdr:rowOff>
                  </from>
                  <to>
                    <xdr:col>19</xdr:col>
                    <xdr:colOff>0</xdr:colOff>
                    <xdr:row>62</xdr:row>
                    <xdr:rowOff>0</xdr:rowOff>
                  </to>
                </anchor>
              </controlPr>
            </control>
          </mc:Choice>
        </mc:AlternateContent>
        <mc:AlternateContent xmlns:mc="http://schemas.openxmlformats.org/markup-compatibility/2006">
          <mc:Choice Requires="x14">
            <control shapeId="6177" r:id="rId32" name="Check Box 33">
              <controlPr defaultSize="0" autoFill="0" autoLine="0" autoPict="0">
                <anchor moveWithCells="1">
                  <from>
                    <xdr:col>18</xdr:col>
                    <xdr:colOff>116378</xdr:colOff>
                    <xdr:row>64</xdr:row>
                    <xdr:rowOff>0</xdr:rowOff>
                  </from>
                  <to>
                    <xdr:col>19</xdr:col>
                    <xdr:colOff>0</xdr:colOff>
                    <xdr:row>65</xdr:row>
                    <xdr:rowOff>0</xdr:rowOff>
                  </to>
                </anchor>
              </controlPr>
            </control>
          </mc:Choice>
        </mc:AlternateContent>
        <mc:AlternateContent xmlns:mc="http://schemas.openxmlformats.org/markup-compatibility/2006">
          <mc:Choice Requires="x14">
            <control shapeId="6178" r:id="rId33" name="Check Box 34">
              <controlPr defaultSize="0" autoFill="0" autoLine="0" autoPict="0">
                <anchor moveWithCells="1">
                  <from>
                    <xdr:col>18</xdr:col>
                    <xdr:colOff>116378</xdr:colOff>
                    <xdr:row>31</xdr:row>
                    <xdr:rowOff>0</xdr:rowOff>
                  </from>
                  <to>
                    <xdr:col>19</xdr:col>
                    <xdr:colOff>0</xdr:colOff>
                    <xdr:row>32</xdr:row>
                    <xdr:rowOff>0</xdr:rowOff>
                  </to>
                </anchor>
              </controlPr>
            </control>
          </mc:Choice>
        </mc:AlternateContent>
        <mc:AlternateContent xmlns:mc="http://schemas.openxmlformats.org/markup-compatibility/2006">
          <mc:Choice Requires="x14">
            <control shapeId="6179" r:id="rId34" name="Check Box 35">
              <controlPr defaultSize="0" autoFill="0" autoLine="0" autoPict="0">
                <anchor moveWithCells="1">
                  <from>
                    <xdr:col>18</xdr:col>
                    <xdr:colOff>116378</xdr:colOff>
                    <xdr:row>67</xdr:row>
                    <xdr:rowOff>0</xdr:rowOff>
                  </from>
                  <to>
                    <xdr:col>19</xdr:col>
                    <xdr:colOff>0</xdr:colOff>
                    <xdr:row>68</xdr:row>
                    <xdr:rowOff>0</xdr:rowOff>
                  </to>
                </anchor>
              </controlPr>
            </control>
          </mc:Choice>
        </mc:AlternateContent>
        <mc:AlternateContent xmlns:mc="http://schemas.openxmlformats.org/markup-compatibility/2006">
          <mc:Choice Requires="x14">
            <control shapeId="6180" r:id="rId35" name="Check Box 36">
              <controlPr defaultSize="0" autoFill="0" autoLine="0" autoPict="0">
                <anchor moveWithCells="1">
                  <from>
                    <xdr:col>18</xdr:col>
                    <xdr:colOff>116378</xdr:colOff>
                    <xdr:row>67</xdr:row>
                    <xdr:rowOff>0</xdr:rowOff>
                  </from>
                  <to>
                    <xdr:col>19</xdr:col>
                    <xdr:colOff>0</xdr:colOff>
                    <xdr:row>68</xdr:row>
                    <xdr:rowOff>0</xdr:rowOff>
                  </to>
                </anchor>
              </controlPr>
            </control>
          </mc:Choice>
        </mc:AlternateContent>
        <mc:AlternateContent xmlns:mc="http://schemas.openxmlformats.org/markup-compatibility/2006">
          <mc:Choice Requires="x14">
            <control shapeId="6181" r:id="rId36" name="Check Box 37">
              <controlPr defaultSize="0" autoFill="0" autoLine="0" autoPict="0">
                <anchor moveWithCells="1">
                  <from>
                    <xdr:col>18</xdr:col>
                    <xdr:colOff>116378</xdr:colOff>
                    <xdr:row>67</xdr:row>
                    <xdr:rowOff>0</xdr:rowOff>
                  </from>
                  <to>
                    <xdr:col>19</xdr:col>
                    <xdr:colOff>0</xdr:colOff>
                    <xdr:row>68</xdr:row>
                    <xdr:rowOff>0</xdr:rowOff>
                  </to>
                </anchor>
              </controlPr>
            </control>
          </mc:Choice>
        </mc:AlternateContent>
        <mc:AlternateContent xmlns:mc="http://schemas.openxmlformats.org/markup-compatibility/2006">
          <mc:Choice Requires="x14">
            <control shapeId="6185" r:id="rId37" name="Check Box 41">
              <controlPr defaultSize="0" autoFill="0" autoLine="0" autoPict="0">
                <anchor moveWithCells="1">
                  <from>
                    <xdr:col>18</xdr:col>
                    <xdr:colOff>116378</xdr:colOff>
                    <xdr:row>70</xdr:row>
                    <xdr:rowOff>0</xdr:rowOff>
                  </from>
                  <to>
                    <xdr:col>19</xdr:col>
                    <xdr:colOff>0</xdr:colOff>
                    <xdr:row>71</xdr:row>
                    <xdr:rowOff>0</xdr:rowOff>
                  </to>
                </anchor>
              </controlPr>
            </control>
          </mc:Choice>
        </mc:AlternateContent>
        <mc:AlternateContent xmlns:mc="http://schemas.openxmlformats.org/markup-compatibility/2006">
          <mc:Choice Requires="x14">
            <control shapeId="6186" r:id="rId38" name="Check Box 42">
              <controlPr defaultSize="0" autoFill="0" autoLine="0" autoPict="0">
                <anchor moveWithCells="1">
                  <from>
                    <xdr:col>18</xdr:col>
                    <xdr:colOff>116378</xdr:colOff>
                    <xdr:row>70</xdr:row>
                    <xdr:rowOff>0</xdr:rowOff>
                  </from>
                  <to>
                    <xdr:col>19</xdr:col>
                    <xdr:colOff>0</xdr:colOff>
                    <xdr:row>71</xdr:row>
                    <xdr:rowOff>0</xdr:rowOff>
                  </to>
                </anchor>
              </controlPr>
            </control>
          </mc:Choice>
        </mc:AlternateContent>
        <mc:AlternateContent xmlns:mc="http://schemas.openxmlformats.org/markup-compatibility/2006">
          <mc:Choice Requires="x14">
            <control shapeId="6187" r:id="rId39" name="Check Box 43">
              <controlPr defaultSize="0" autoFill="0" autoLine="0" autoPict="0">
                <anchor moveWithCells="1">
                  <from>
                    <xdr:col>18</xdr:col>
                    <xdr:colOff>116378</xdr:colOff>
                    <xdr:row>70</xdr:row>
                    <xdr:rowOff>0</xdr:rowOff>
                  </from>
                  <to>
                    <xdr:col>19</xdr:col>
                    <xdr:colOff>0</xdr:colOff>
                    <xdr:row>71</xdr:row>
                    <xdr:rowOff>0</xdr:rowOff>
                  </to>
                </anchor>
              </controlPr>
            </control>
          </mc:Choice>
        </mc:AlternateContent>
        <mc:AlternateContent xmlns:mc="http://schemas.openxmlformats.org/markup-compatibility/2006">
          <mc:Choice Requires="x14">
            <control shapeId="6188" r:id="rId40" name="Check Box 44">
              <controlPr defaultSize="0" autoFill="0" autoLine="0" autoPict="0">
                <anchor moveWithCells="1">
                  <from>
                    <xdr:col>18</xdr:col>
                    <xdr:colOff>116378</xdr:colOff>
                    <xdr:row>26</xdr:row>
                    <xdr:rowOff>0</xdr:rowOff>
                  </from>
                  <to>
                    <xdr:col>19</xdr:col>
                    <xdr:colOff>0</xdr:colOff>
                    <xdr:row>27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入力リスト!$C$3:$C$14</xm:f>
          </x14:formula1>
          <xm:sqref>AW2</xm:sqref>
        </x14:dataValidation>
        <x14:dataValidation type="list" allowBlank="1" showInputMessage="1" showErrorMessage="1" xr:uid="{00000000-0002-0000-0300-000002000000}">
          <x14:formula1>
            <xm:f>入力リスト!$D$3:$D$33</xm:f>
          </x14:formula1>
          <xm:sqref>BB2</xm:sqref>
        </x14:dataValidation>
        <x14:dataValidation type="list" allowBlank="1" showInputMessage="1" showErrorMessage="1" xr:uid="{00000000-0002-0000-0300-000000000000}">
          <x14:formula1>
            <xm:f>入力リスト!$B$3:$B$5</xm:f>
          </x14:formula1>
          <xm:sqref>AP2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V389"/>
  <sheetViews>
    <sheetView workbookViewId="0">
      <selection activeCell="F24" sqref="F24"/>
    </sheetView>
  </sheetViews>
  <sheetFormatPr defaultRowHeight="13.1"/>
  <cols>
    <col min="5" max="5" width="14.6640625" bestFit="1" customWidth="1"/>
    <col min="6" max="6" width="14.6640625" customWidth="1"/>
    <col min="7" max="7" width="50.33203125" bestFit="1" customWidth="1"/>
    <col min="8" max="8" width="25.21875" bestFit="1" customWidth="1"/>
    <col min="9" max="9" width="2.44140625" bestFit="1" customWidth="1"/>
    <col min="12" max="12" width="2.44140625" bestFit="1" customWidth="1"/>
    <col min="13" max="13" width="35.88671875" bestFit="1" customWidth="1"/>
    <col min="14" max="14" width="35.88671875" customWidth="1"/>
    <col min="17" max="17" width="27.33203125" bestFit="1" customWidth="1"/>
  </cols>
  <sheetData>
    <row r="2" spans="2:22">
      <c r="B2" s="3" t="s">
        <v>0</v>
      </c>
      <c r="C2" s="3" t="s">
        <v>1</v>
      </c>
      <c r="D2" s="3" t="s">
        <v>2</v>
      </c>
      <c r="E2" s="3" t="s">
        <v>21</v>
      </c>
      <c r="F2" s="3" t="s">
        <v>126</v>
      </c>
      <c r="G2" s="3" t="s">
        <v>24</v>
      </c>
      <c r="H2" s="3" t="s">
        <v>127</v>
      </c>
      <c r="I2" s="3"/>
      <c r="K2" s="3" t="s">
        <v>134</v>
      </c>
      <c r="L2" s="3"/>
      <c r="M2" s="3" t="s">
        <v>135</v>
      </c>
      <c r="N2" s="3"/>
      <c r="O2" s="3" t="s">
        <v>153</v>
      </c>
      <c r="P2" s="3" t="s">
        <v>160</v>
      </c>
      <c r="Q2" s="3" t="s">
        <v>172</v>
      </c>
    </row>
    <row r="3" spans="2:22">
      <c r="B3">
        <v>2023</v>
      </c>
      <c r="C3">
        <v>1</v>
      </c>
      <c r="D3">
        <v>1</v>
      </c>
      <c r="E3" s="27">
        <v>45017</v>
      </c>
      <c r="F3" s="31">
        <v>110</v>
      </c>
      <c r="G3" s="3" t="s">
        <v>25</v>
      </c>
      <c r="H3" s="3" t="s">
        <v>128</v>
      </c>
      <c r="I3" s="3">
        <v>1</v>
      </c>
      <c r="J3" t="s">
        <v>129</v>
      </c>
      <c r="K3" t="s">
        <v>132</v>
      </c>
      <c r="L3">
        <v>1</v>
      </c>
      <c r="M3" t="str">
        <f>IF(別紙!$W$39="産業用",N3,IF(別紙!$W$39="業務用",N7,""))</f>
        <v/>
      </c>
      <c r="N3" t="s">
        <v>138</v>
      </c>
      <c r="O3" s="48">
        <v>6000</v>
      </c>
      <c r="P3" t="s">
        <v>161</v>
      </c>
      <c r="Q3" s="60" t="s">
        <v>174</v>
      </c>
      <c r="R3" s="61" t="s">
        <v>175</v>
      </c>
      <c r="S3" t="s">
        <v>265</v>
      </c>
      <c r="T3" t="s">
        <v>266</v>
      </c>
      <c r="U3" t="s">
        <v>267</v>
      </c>
      <c r="V3" t="s">
        <v>268</v>
      </c>
    </row>
    <row r="4" spans="2:22">
      <c r="B4">
        <v>2024</v>
      </c>
      <c r="C4">
        <v>2</v>
      </c>
      <c r="D4">
        <v>2</v>
      </c>
      <c r="E4" s="27">
        <v>45047</v>
      </c>
      <c r="F4" s="31">
        <v>111</v>
      </c>
      <c r="G4" s="3" t="s">
        <v>26</v>
      </c>
      <c r="H4" s="3"/>
      <c r="I4" s="3">
        <v>1</v>
      </c>
      <c r="J4" t="s">
        <v>130</v>
      </c>
      <c r="K4" t="s">
        <v>133</v>
      </c>
      <c r="L4">
        <v>2</v>
      </c>
      <c r="M4" t="str">
        <f>IF(別紙!$W$39="産業用",N4,IF(別紙!$W$39="業務用",N8,""))</f>
        <v/>
      </c>
      <c r="N4" t="s">
        <v>139</v>
      </c>
      <c r="O4" s="48"/>
      <c r="P4" t="s">
        <v>162</v>
      </c>
      <c r="Q4" s="60" t="s">
        <v>176</v>
      </c>
      <c r="R4" s="61" t="s">
        <v>177</v>
      </c>
      <c r="S4" t="s">
        <v>269</v>
      </c>
      <c r="T4" t="s">
        <v>270</v>
      </c>
      <c r="U4" t="s">
        <v>271</v>
      </c>
      <c r="V4" t="s">
        <v>272</v>
      </c>
    </row>
    <row r="5" spans="2:22">
      <c r="B5">
        <v>2025</v>
      </c>
      <c r="C5">
        <v>3</v>
      </c>
      <c r="D5">
        <v>3</v>
      </c>
      <c r="E5" s="27">
        <v>45078</v>
      </c>
      <c r="F5" s="31">
        <v>112</v>
      </c>
      <c r="G5" s="3" t="s">
        <v>27</v>
      </c>
      <c r="I5" s="3">
        <v>2</v>
      </c>
      <c r="M5" t="str">
        <f>IF(別紙!$W$39="産業用",N5,IF(別紙!$W$39="業務用",N9,""))</f>
        <v/>
      </c>
      <c r="N5" t="s">
        <v>142</v>
      </c>
      <c r="Q5" s="60" t="s">
        <v>178</v>
      </c>
      <c r="R5" s="61" t="s">
        <v>179</v>
      </c>
      <c r="S5" t="s">
        <v>273</v>
      </c>
      <c r="T5" t="s">
        <v>274</v>
      </c>
      <c r="U5" t="s">
        <v>274</v>
      </c>
      <c r="V5" t="s">
        <v>275</v>
      </c>
    </row>
    <row r="6" spans="2:22">
      <c r="C6">
        <v>4</v>
      </c>
      <c r="D6">
        <v>4</v>
      </c>
      <c r="E6" s="27">
        <v>45108</v>
      </c>
      <c r="F6" s="31">
        <v>113</v>
      </c>
      <c r="G6" s="3" t="s">
        <v>28</v>
      </c>
      <c r="I6" s="3">
        <v>2</v>
      </c>
      <c r="M6" t="str">
        <f>IF(別紙!$W$39="産業用",N6,IF(別紙!$W$39="業務用",N10,""))</f>
        <v/>
      </c>
      <c r="N6" t="s">
        <v>143</v>
      </c>
      <c r="Q6" s="60" t="s">
        <v>180</v>
      </c>
      <c r="R6" s="61" t="s">
        <v>181</v>
      </c>
      <c r="S6" t="s">
        <v>276</v>
      </c>
      <c r="T6" t="s">
        <v>277</v>
      </c>
      <c r="U6" t="s">
        <v>278</v>
      </c>
      <c r="V6" t="s">
        <v>279</v>
      </c>
    </row>
    <row r="7" spans="2:22">
      <c r="C7">
        <v>5</v>
      </c>
      <c r="D7">
        <v>5</v>
      </c>
      <c r="E7" s="27">
        <v>45139</v>
      </c>
      <c r="F7" s="31">
        <v>114</v>
      </c>
      <c r="G7" s="3" t="s">
        <v>29</v>
      </c>
      <c r="I7" s="3">
        <v>2</v>
      </c>
      <c r="M7" t="e">
        <f>IF(#REF!="産業用",N3,IF(#REF!="業務用",N7,""))</f>
        <v>#REF!</v>
      </c>
      <c r="N7" t="s">
        <v>136</v>
      </c>
      <c r="Q7" s="60" t="s">
        <v>182</v>
      </c>
      <c r="R7" s="62" t="s">
        <v>183</v>
      </c>
      <c r="S7" t="s">
        <v>280</v>
      </c>
      <c r="T7" t="s">
        <v>270</v>
      </c>
      <c r="U7" t="s">
        <v>277</v>
      </c>
      <c r="V7" t="s">
        <v>281</v>
      </c>
    </row>
    <row r="8" spans="2:22">
      <c r="C8">
        <v>6</v>
      </c>
      <c r="D8">
        <v>6</v>
      </c>
      <c r="E8" s="27">
        <v>45170</v>
      </c>
      <c r="F8" s="31">
        <v>115</v>
      </c>
      <c r="G8" s="3" t="s">
        <v>30</v>
      </c>
      <c r="I8" s="3">
        <v>2</v>
      </c>
      <c r="M8" t="e">
        <f>IF(#REF!="産業用",N4,IF(#REF!="業務用",N8,""))</f>
        <v>#REF!</v>
      </c>
      <c r="N8" t="s">
        <v>137</v>
      </c>
      <c r="Q8" s="60" t="s">
        <v>184</v>
      </c>
      <c r="R8" s="62" t="s">
        <v>185</v>
      </c>
      <c r="S8" t="s">
        <v>282</v>
      </c>
      <c r="T8" t="s">
        <v>270</v>
      </c>
      <c r="U8" t="s">
        <v>283</v>
      </c>
      <c r="V8" t="s">
        <v>284</v>
      </c>
    </row>
    <row r="9" spans="2:22">
      <c r="C9">
        <v>7</v>
      </c>
      <c r="D9">
        <v>7</v>
      </c>
      <c r="E9" s="27">
        <v>45200</v>
      </c>
      <c r="F9" s="31">
        <v>120</v>
      </c>
      <c r="G9" s="3" t="s">
        <v>31</v>
      </c>
      <c r="I9" s="3">
        <v>2</v>
      </c>
      <c r="M9" t="e">
        <f>IF(#REF!="産業用",N5,IF(#REF!="業務用",N9,""))</f>
        <v>#REF!</v>
      </c>
      <c r="N9" t="s">
        <v>140</v>
      </c>
      <c r="Q9" s="60" t="s">
        <v>186</v>
      </c>
      <c r="R9" s="62" t="s">
        <v>187</v>
      </c>
      <c r="S9" t="s">
        <v>285</v>
      </c>
      <c r="T9" t="s">
        <v>286</v>
      </c>
      <c r="U9" t="s">
        <v>287</v>
      </c>
      <c r="V9" t="s">
        <v>288</v>
      </c>
    </row>
    <row r="10" spans="2:22">
      <c r="C10">
        <v>8</v>
      </c>
      <c r="D10">
        <v>8</v>
      </c>
      <c r="E10" s="27">
        <v>45231</v>
      </c>
      <c r="F10" s="31">
        <v>130</v>
      </c>
      <c r="G10" s="3" t="s">
        <v>32</v>
      </c>
      <c r="I10" s="3">
        <v>2</v>
      </c>
      <c r="M10" t="e">
        <f>IF(#REF!="産業用",N6,IF(#REF!="業務用",N10,""))</f>
        <v>#REF!</v>
      </c>
      <c r="N10" t="s">
        <v>141</v>
      </c>
      <c r="Q10" s="60" t="s">
        <v>188</v>
      </c>
      <c r="R10" s="62" t="s">
        <v>189</v>
      </c>
      <c r="S10" t="s">
        <v>289</v>
      </c>
      <c r="T10" t="s">
        <v>290</v>
      </c>
      <c r="U10" t="s">
        <v>291</v>
      </c>
      <c r="V10" t="s">
        <v>292</v>
      </c>
    </row>
    <row r="11" spans="2:22">
      <c r="C11">
        <v>9</v>
      </c>
      <c r="D11">
        <v>9</v>
      </c>
      <c r="E11" s="27">
        <v>45261</v>
      </c>
      <c r="F11" s="31">
        <v>140</v>
      </c>
      <c r="G11" s="3" t="s">
        <v>33</v>
      </c>
      <c r="I11" s="3"/>
      <c r="Q11" s="60" t="s">
        <v>190</v>
      </c>
      <c r="R11" s="62" t="s">
        <v>191</v>
      </c>
      <c r="S11" t="s">
        <v>293</v>
      </c>
      <c r="T11" t="s">
        <v>294</v>
      </c>
      <c r="U11" t="s">
        <v>295</v>
      </c>
      <c r="V11" t="s">
        <v>296</v>
      </c>
    </row>
    <row r="12" spans="2:22">
      <c r="C12">
        <v>10</v>
      </c>
      <c r="D12">
        <v>10</v>
      </c>
      <c r="E12" s="27">
        <v>45292</v>
      </c>
      <c r="F12" s="31">
        <v>141</v>
      </c>
      <c r="G12" s="3" t="s">
        <v>34</v>
      </c>
      <c r="Q12" s="60" t="s">
        <v>192</v>
      </c>
      <c r="R12" s="62" t="s">
        <v>193</v>
      </c>
      <c r="S12" t="s">
        <v>297</v>
      </c>
      <c r="T12" t="s">
        <v>287</v>
      </c>
      <c r="U12" t="s">
        <v>294</v>
      </c>
      <c r="V12" t="s">
        <v>298</v>
      </c>
    </row>
    <row r="13" spans="2:22">
      <c r="C13">
        <v>11</v>
      </c>
      <c r="D13">
        <v>11</v>
      </c>
      <c r="E13" s="27">
        <v>45323</v>
      </c>
      <c r="F13" s="31">
        <v>210</v>
      </c>
      <c r="G13" s="3" t="s">
        <v>35</v>
      </c>
      <c r="Q13" s="60" t="s">
        <v>194</v>
      </c>
      <c r="R13" s="62" t="s">
        <v>195</v>
      </c>
      <c r="S13" t="s">
        <v>299</v>
      </c>
      <c r="T13" t="s">
        <v>286</v>
      </c>
      <c r="U13" t="s">
        <v>266</v>
      </c>
      <c r="V13" t="s">
        <v>300</v>
      </c>
    </row>
    <row r="14" spans="2:22">
      <c r="C14">
        <v>12</v>
      </c>
      <c r="D14">
        <v>12</v>
      </c>
      <c r="E14" s="27">
        <v>45352</v>
      </c>
      <c r="F14" s="31">
        <v>211</v>
      </c>
      <c r="G14" s="3" t="s">
        <v>36</v>
      </c>
      <c r="Q14" s="60" t="s">
        <v>196</v>
      </c>
      <c r="R14" s="62" t="s">
        <v>197</v>
      </c>
      <c r="S14" t="s">
        <v>301</v>
      </c>
      <c r="T14" t="s">
        <v>283</v>
      </c>
      <c r="U14" t="s">
        <v>302</v>
      </c>
      <c r="V14" t="s">
        <v>303</v>
      </c>
    </row>
    <row r="15" spans="2:22">
      <c r="D15">
        <v>13</v>
      </c>
      <c r="E15" s="27">
        <v>45383</v>
      </c>
      <c r="F15" s="31">
        <v>212</v>
      </c>
      <c r="G15" s="3" t="s">
        <v>37</v>
      </c>
      <c r="Q15" s="60" t="s">
        <v>198</v>
      </c>
      <c r="R15" s="62" t="s">
        <v>199</v>
      </c>
      <c r="S15" t="s">
        <v>304</v>
      </c>
      <c r="T15" t="s">
        <v>283</v>
      </c>
      <c r="U15" t="s">
        <v>270</v>
      </c>
      <c r="V15" t="s">
        <v>305</v>
      </c>
    </row>
    <row r="16" spans="2:22">
      <c r="D16">
        <v>14</v>
      </c>
      <c r="E16" s="27">
        <v>45413</v>
      </c>
      <c r="F16" s="31">
        <v>220</v>
      </c>
      <c r="G16" s="3" t="s">
        <v>38</v>
      </c>
      <c r="Q16" s="60" t="s">
        <v>200</v>
      </c>
      <c r="R16" s="62" t="s">
        <v>201</v>
      </c>
      <c r="S16" t="s">
        <v>306</v>
      </c>
      <c r="T16" t="s">
        <v>283</v>
      </c>
      <c r="U16" t="s">
        <v>307</v>
      </c>
      <c r="V16" t="s">
        <v>308</v>
      </c>
    </row>
    <row r="17" spans="4:20">
      <c r="D17">
        <v>15</v>
      </c>
      <c r="E17" s="27">
        <v>45444</v>
      </c>
      <c r="F17" s="31">
        <v>221</v>
      </c>
      <c r="G17" s="3" t="s">
        <v>39</v>
      </c>
      <c r="Q17" s="60" t="s">
        <v>202</v>
      </c>
      <c r="R17" s="62" t="s">
        <v>203</v>
      </c>
      <c r="S17" t="s">
        <v>309</v>
      </c>
      <c r="T17" t="s">
        <v>283</v>
      </c>
    </row>
    <row r="18" spans="4:20">
      <c r="D18">
        <v>16</v>
      </c>
      <c r="E18" s="27">
        <v>45474</v>
      </c>
      <c r="F18" s="31">
        <v>222</v>
      </c>
      <c r="G18" s="3" t="s">
        <v>40</v>
      </c>
      <c r="Q18" s="60" t="s">
        <v>204</v>
      </c>
      <c r="R18" s="62" t="s">
        <v>205</v>
      </c>
      <c r="S18" t="s">
        <v>310</v>
      </c>
      <c r="T18" t="s">
        <v>266</v>
      </c>
    </row>
    <row r="19" spans="4:20">
      <c r="D19">
        <v>17</v>
      </c>
      <c r="E19" s="27">
        <v>45505</v>
      </c>
      <c r="F19" s="31">
        <v>223</v>
      </c>
      <c r="G19" s="3" t="s">
        <v>41</v>
      </c>
      <c r="Q19" s="60" t="s">
        <v>125</v>
      </c>
      <c r="R19" s="62" t="s">
        <v>206</v>
      </c>
      <c r="S19" t="s">
        <v>311</v>
      </c>
      <c r="T19" t="s">
        <v>277</v>
      </c>
    </row>
    <row r="20" spans="4:20">
      <c r="D20">
        <v>18</v>
      </c>
      <c r="E20" s="27">
        <v>45536</v>
      </c>
      <c r="F20" s="31">
        <v>224</v>
      </c>
      <c r="G20" s="3" t="s">
        <v>42</v>
      </c>
      <c r="S20" t="s">
        <v>312</v>
      </c>
      <c r="T20" t="s">
        <v>294</v>
      </c>
    </row>
    <row r="21" spans="4:20">
      <c r="D21">
        <v>19</v>
      </c>
      <c r="E21" s="27">
        <v>45566</v>
      </c>
      <c r="F21" s="31">
        <v>225</v>
      </c>
      <c r="G21" s="3" t="s">
        <v>43</v>
      </c>
      <c r="S21" t="s">
        <v>313</v>
      </c>
      <c r="T21" t="s">
        <v>266</v>
      </c>
    </row>
    <row r="22" spans="4:20">
      <c r="D22">
        <v>20</v>
      </c>
      <c r="E22" s="27">
        <v>45597</v>
      </c>
      <c r="F22" s="31">
        <v>226</v>
      </c>
      <c r="G22" s="3" t="s">
        <v>44</v>
      </c>
      <c r="S22" t="s">
        <v>314</v>
      </c>
      <c r="T22" t="s">
        <v>270</v>
      </c>
    </row>
    <row r="23" spans="4:20">
      <c r="D23">
        <v>21</v>
      </c>
      <c r="E23" s="27">
        <v>45627</v>
      </c>
      <c r="F23" s="31">
        <v>227</v>
      </c>
      <c r="G23" s="3" t="s">
        <v>45</v>
      </c>
      <c r="S23" t="s">
        <v>315</v>
      </c>
      <c r="T23" t="s">
        <v>277</v>
      </c>
    </row>
    <row r="24" spans="4:20">
      <c r="D24">
        <v>22</v>
      </c>
      <c r="E24" s="27">
        <v>45658</v>
      </c>
      <c r="F24" s="31">
        <v>240</v>
      </c>
      <c r="G24" s="3" t="s">
        <v>46</v>
      </c>
      <c r="S24" t="s">
        <v>316</v>
      </c>
      <c r="T24" t="s">
        <v>277</v>
      </c>
    </row>
    <row r="25" spans="4:20">
      <c r="D25">
        <v>23</v>
      </c>
      <c r="E25" s="27">
        <v>45689</v>
      </c>
      <c r="F25" s="31">
        <v>250</v>
      </c>
      <c r="G25" s="3" t="s">
        <v>47</v>
      </c>
      <c r="S25" t="s">
        <v>317</v>
      </c>
      <c r="T25" t="s">
        <v>318</v>
      </c>
    </row>
    <row r="26" spans="4:20">
      <c r="D26">
        <v>24</v>
      </c>
      <c r="E26" s="27">
        <v>45717</v>
      </c>
      <c r="F26" s="31">
        <v>260</v>
      </c>
      <c r="G26" s="3" t="s">
        <v>48</v>
      </c>
      <c r="S26" t="s">
        <v>319</v>
      </c>
      <c r="T26" t="s">
        <v>274</v>
      </c>
    </row>
    <row r="27" spans="4:20">
      <c r="D27">
        <v>25</v>
      </c>
      <c r="E27" s="27">
        <v>45748</v>
      </c>
      <c r="F27" s="31">
        <v>261</v>
      </c>
      <c r="G27" s="3" t="s">
        <v>49</v>
      </c>
      <c r="S27" t="s">
        <v>320</v>
      </c>
      <c r="T27" t="s">
        <v>321</v>
      </c>
    </row>
    <row r="28" spans="4:20">
      <c r="D28">
        <v>26</v>
      </c>
      <c r="E28" s="27">
        <v>45778</v>
      </c>
      <c r="F28" s="31">
        <v>270</v>
      </c>
      <c r="G28" s="3" t="s">
        <v>50</v>
      </c>
      <c r="S28" t="s">
        <v>322</v>
      </c>
      <c r="T28" t="s">
        <v>323</v>
      </c>
    </row>
    <row r="29" spans="4:20">
      <c r="D29">
        <v>27</v>
      </c>
      <c r="E29" s="27">
        <v>45809</v>
      </c>
      <c r="F29" s="31">
        <v>271</v>
      </c>
      <c r="G29" s="3" t="s">
        <v>51</v>
      </c>
      <c r="S29" t="s">
        <v>324</v>
      </c>
      <c r="T29" t="s">
        <v>290</v>
      </c>
    </row>
    <row r="30" spans="4:20">
      <c r="D30">
        <v>28</v>
      </c>
      <c r="E30" s="27">
        <v>45839</v>
      </c>
      <c r="F30" s="31">
        <v>272</v>
      </c>
      <c r="G30" s="3" t="s">
        <v>52</v>
      </c>
      <c r="S30" t="s">
        <v>325</v>
      </c>
      <c r="T30" t="s">
        <v>267</v>
      </c>
    </row>
    <row r="31" spans="4:20">
      <c r="D31">
        <v>29</v>
      </c>
      <c r="E31" s="27">
        <v>45870</v>
      </c>
      <c r="F31" s="31">
        <v>273</v>
      </c>
      <c r="G31" s="3" t="s">
        <v>53</v>
      </c>
      <c r="S31" t="s">
        <v>326</v>
      </c>
      <c r="T31" t="s">
        <v>267</v>
      </c>
    </row>
    <row r="32" spans="4:20">
      <c r="D32">
        <v>30</v>
      </c>
      <c r="E32" s="27">
        <v>45901</v>
      </c>
      <c r="F32" s="31">
        <v>274</v>
      </c>
      <c r="G32" s="3" t="s">
        <v>54</v>
      </c>
      <c r="S32" t="s">
        <v>327</v>
      </c>
      <c r="T32" t="s">
        <v>267</v>
      </c>
    </row>
    <row r="33" spans="4:20">
      <c r="D33">
        <v>31</v>
      </c>
      <c r="E33" s="27">
        <v>45931</v>
      </c>
      <c r="F33" s="31">
        <v>276</v>
      </c>
      <c r="G33" s="3" t="s">
        <v>55</v>
      </c>
      <c r="S33" t="s">
        <v>328</v>
      </c>
      <c r="T33" t="s">
        <v>267</v>
      </c>
    </row>
    <row r="34" spans="4:20">
      <c r="E34" s="27">
        <v>45962</v>
      </c>
      <c r="F34" s="31">
        <v>280</v>
      </c>
      <c r="G34" s="3" t="s">
        <v>56</v>
      </c>
      <c r="S34" t="s">
        <v>329</v>
      </c>
      <c r="T34" t="s">
        <v>287</v>
      </c>
    </row>
    <row r="35" spans="4:20">
      <c r="E35" s="27">
        <v>45992</v>
      </c>
      <c r="F35" s="31">
        <v>290</v>
      </c>
      <c r="G35" s="3" t="s">
        <v>57</v>
      </c>
      <c r="S35" t="s">
        <v>330</v>
      </c>
      <c r="T35" t="s">
        <v>277</v>
      </c>
    </row>
    <row r="36" spans="4:20">
      <c r="E36" s="27">
        <v>46023</v>
      </c>
      <c r="F36" s="31">
        <v>300</v>
      </c>
      <c r="G36" s="3" t="s">
        <v>58</v>
      </c>
      <c r="S36" t="s">
        <v>331</v>
      </c>
      <c r="T36" t="s">
        <v>270</v>
      </c>
    </row>
    <row r="37" spans="4:20">
      <c r="E37" s="27">
        <v>46054</v>
      </c>
      <c r="F37" s="31">
        <v>310</v>
      </c>
      <c r="G37" s="3" t="s">
        <v>59</v>
      </c>
      <c r="S37" t="s">
        <v>332</v>
      </c>
      <c r="T37" t="s">
        <v>290</v>
      </c>
    </row>
    <row r="38" spans="4:20">
      <c r="E38" s="27">
        <v>46082</v>
      </c>
      <c r="F38" s="31">
        <v>311</v>
      </c>
      <c r="G38" s="3" t="s">
        <v>60</v>
      </c>
      <c r="S38" t="s">
        <v>333</v>
      </c>
      <c r="T38" t="s">
        <v>294</v>
      </c>
    </row>
    <row r="39" spans="4:20">
      <c r="E39" s="27">
        <v>46113</v>
      </c>
      <c r="F39" s="31">
        <v>312</v>
      </c>
      <c r="G39" s="3" t="s">
        <v>61</v>
      </c>
      <c r="S39" t="s">
        <v>334</v>
      </c>
      <c r="T39" t="s">
        <v>294</v>
      </c>
    </row>
    <row r="40" spans="4:20">
      <c r="E40" s="27">
        <v>46143</v>
      </c>
      <c r="F40" s="31">
        <v>320</v>
      </c>
      <c r="G40" s="3" t="s">
        <v>62</v>
      </c>
      <c r="S40" t="s">
        <v>335</v>
      </c>
      <c r="T40" t="s">
        <v>287</v>
      </c>
    </row>
    <row r="41" spans="4:20">
      <c r="E41" s="27">
        <v>46174</v>
      </c>
      <c r="F41" s="31">
        <v>321</v>
      </c>
      <c r="G41" s="3" t="s">
        <v>63</v>
      </c>
      <c r="S41" t="s">
        <v>336</v>
      </c>
      <c r="T41" t="s">
        <v>287</v>
      </c>
    </row>
    <row r="42" spans="4:20">
      <c r="E42" s="27">
        <v>46204</v>
      </c>
      <c r="F42" s="31">
        <v>322</v>
      </c>
      <c r="G42" s="3" t="s">
        <v>64</v>
      </c>
      <c r="S42" t="s">
        <v>337</v>
      </c>
      <c r="T42" t="s">
        <v>283</v>
      </c>
    </row>
    <row r="43" spans="4:20">
      <c r="E43" s="27">
        <v>46235</v>
      </c>
      <c r="F43" s="31">
        <v>323</v>
      </c>
      <c r="G43" s="3" t="s">
        <v>65</v>
      </c>
      <c r="S43" t="s">
        <v>338</v>
      </c>
      <c r="T43" t="s">
        <v>321</v>
      </c>
    </row>
    <row r="44" spans="4:20">
      <c r="E44" s="27">
        <v>46266</v>
      </c>
      <c r="F44" s="31">
        <v>330</v>
      </c>
      <c r="G44" s="3" t="s">
        <v>66</v>
      </c>
      <c r="S44" t="s">
        <v>339</v>
      </c>
      <c r="T44" t="s">
        <v>274</v>
      </c>
    </row>
    <row r="45" spans="4:20">
      <c r="E45" s="27">
        <v>46296</v>
      </c>
      <c r="F45" s="31">
        <v>331</v>
      </c>
      <c r="G45" s="3" t="s">
        <v>67</v>
      </c>
      <c r="S45" t="s">
        <v>340</v>
      </c>
      <c r="T45" t="s">
        <v>266</v>
      </c>
    </row>
    <row r="46" spans="4:20">
      <c r="E46" s="27">
        <v>46327</v>
      </c>
      <c r="F46" s="31">
        <v>340</v>
      </c>
      <c r="G46" s="3" t="s">
        <v>68</v>
      </c>
      <c r="S46" t="s">
        <v>341</v>
      </c>
      <c r="T46" t="s">
        <v>342</v>
      </c>
    </row>
    <row r="47" spans="4:20">
      <c r="E47" s="27">
        <v>46357</v>
      </c>
      <c r="F47" s="31">
        <v>341</v>
      </c>
      <c r="G47" s="3" t="s">
        <v>69</v>
      </c>
      <c r="S47" t="s">
        <v>343</v>
      </c>
      <c r="T47" t="s">
        <v>318</v>
      </c>
    </row>
    <row r="48" spans="4:20">
      <c r="E48" s="27">
        <v>46388</v>
      </c>
      <c r="F48" s="31">
        <v>350</v>
      </c>
      <c r="G48" s="3" t="s">
        <v>70</v>
      </c>
      <c r="S48" t="s">
        <v>344</v>
      </c>
      <c r="T48" t="s">
        <v>266</v>
      </c>
    </row>
    <row r="49" spans="5:20">
      <c r="E49" s="27">
        <v>46419</v>
      </c>
      <c r="F49" s="31">
        <v>360</v>
      </c>
      <c r="G49" s="3" t="s">
        <v>71</v>
      </c>
      <c r="S49" t="s">
        <v>345</v>
      </c>
      <c r="T49" t="s">
        <v>342</v>
      </c>
    </row>
    <row r="50" spans="5:20">
      <c r="E50" s="27">
        <v>46447</v>
      </c>
      <c r="F50" s="31">
        <v>370</v>
      </c>
      <c r="G50" s="3" t="s">
        <v>72</v>
      </c>
      <c r="S50" t="s">
        <v>346</v>
      </c>
      <c r="T50" t="s">
        <v>287</v>
      </c>
    </row>
    <row r="51" spans="5:20">
      <c r="E51" s="27">
        <v>46478</v>
      </c>
      <c r="F51" s="31">
        <v>390</v>
      </c>
      <c r="G51" s="3" t="s">
        <v>73</v>
      </c>
      <c r="S51" t="s">
        <v>347</v>
      </c>
      <c r="T51" t="s">
        <v>283</v>
      </c>
    </row>
    <row r="52" spans="5:20">
      <c r="E52" s="27">
        <v>46508</v>
      </c>
      <c r="F52" s="31">
        <v>410</v>
      </c>
      <c r="G52" s="3" t="s">
        <v>74</v>
      </c>
    </row>
    <row r="53" spans="5:20">
      <c r="E53" s="27">
        <v>46539</v>
      </c>
      <c r="F53" s="31">
        <v>411</v>
      </c>
      <c r="G53" s="3" t="s">
        <v>75</v>
      </c>
    </row>
    <row r="54" spans="5:20">
      <c r="E54" s="27">
        <v>46569</v>
      </c>
      <c r="F54" s="31">
        <v>412</v>
      </c>
      <c r="G54" s="3" t="s">
        <v>76</v>
      </c>
    </row>
    <row r="55" spans="5:20">
      <c r="E55" s="27">
        <v>46600</v>
      </c>
      <c r="F55" s="31">
        <v>413</v>
      </c>
      <c r="G55" s="3" t="s">
        <v>77</v>
      </c>
    </row>
    <row r="56" spans="5:20">
      <c r="E56" s="27">
        <v>46631</v>
      </c>
      <c r="F56" s="31">
        <v>510</v>
      </c>
      <c r="G56" s="3" t="s">
        <v>78</v>
      </c>
    </row>
    <row r="57" spans="5:20">
      <c r="E57" s="27">
        <v>46661</v>
      </c>
      <c r="F57" s="31">
        <v>520</v>
      </c>
      <c r="G57" s="3" t="s">
        <v>79</v>
      </c>
    </row>
    <row r="58" spans="5:20">
      <c r="E58" s="27">
        <v>46692</v>
      </c>
      <c r="F58" s="31">
        <v>530</v>
      </c>
      <c r="G58" s="3" t="s">
        <v>80</v>
      </c>
    </row>
    <row r="59" spans="5:20">
      <c r="E59" s="27">
        <v>46722</v>
      </c>
      <c r="F59" s="31">
        <v>531</v>
      </c>
      <c r="G59" s="3" t="s">
        <v>81</v>
      </c>
    </row>
    <row r="60" spans="5:20">
      <c r="E60" s="27">
        <v>46753</v>
      </c>
      <c r="F60" s="31">
        <v>540</v>
      </c>
      <c r="G60" s="3" t="s">
        <v>82</v>
      </c>
    </row>
    <row r="61" spans="5:20">
      <c r="E61" s="27">
        <v>46784</v>
      </c>
      <c r="F61" s="31">
        <v>550</v>
      </c>
      <c r="G61" s="3" t="s">
        <v>83</v>
      </c>
    </row>
    <row r="62" spans="5:20">
      <c r="E62" s="27">
        <v>46813</v>
      </c>
      <c r="F62" s="31">
        <v>610</v>
      </c>
      <c r="G62" s="3" t="s">
        <v>84</v>
      </c>
    </row>
    <row r="63" spans="5:20">
      <c r="E63" s="27">
        <v>46844</v>
      </c>
      <c r="F63" s="31">
        <v>611</v>
      </c>
      <c r="G63" s="3" t="s">
        <v>85</v>
      </c>
    </row>
    <row r="64" spans="5:20">
      <c r="E64" s="27">
        <v>46874</v>
      </c>
      <c r="F64" s="31">
        <v>612</v>
      </c>
      <c r="G64" s="3" t="s">
        <v>86</v>
      </c>
    </row>
    <row r="65" spans="5:7">
      <c r="E65" s="27">
        <v>46905</v>
      </c>
      <c r="F65" s="31">
        <v>620</v>
      </c>
      <c r="G65" s="3" t="s">
        <v>87</v>
      </c>
    </row>
    <row r="66" spans="5:7">
      <c r="E66" s="27">
        <v>46935</v>
      </c>
      <c r="F66" s="31">
        <v>630</v>
      </c>
      <c r="G66" s="3" t="s">
        <v>88</v>
      </c>
    </row>
    <row r="67" spans="5:7">
      <c r="E67" s="27">
        <v>46966</v>
      </c>
      <c r="F67" s="31">
        <v>710</v>
      </c>
      <c r="G67" s="3" t="s">
        <v>89</v>
      </c>
    </row>
    <row r="68" spans="5:7">
      <c r="E68" s="27">
        <v>46997</v>
      </c>
      <c r="F68" s="31">
        <v>720</v>
      </c>
      <c r="G68" s="3" t="s">
        <v>90</v>
      </c>
    </row>
    <row r="69" spans="5:7">
      <c r="E69" s="27">
        <v>47027</v>
      </c>
      <c r="F69" s="31">
        <v>730</v>
      </c>
      <c r="G69" s="3" t="s">
        <v>91</v>
      </c>
    </row>
    <row r="70" spans="5:7">
      <c r="E70" s="27">
        <v>47058</v>
      </c>
      <c r="F70" s="31">
        <v>731</v>
      </c>
      <c r="G70" s="3" t="s">
        <v>92</v>
      </c>
    </row>
    <row r="71" spans="5:7">
      <c r="E71" s="27">
        <v>47088</v>
      </c>
      <c r="F71" s="31">
        <v>732</v>
      </c>
      <c r="G71" s="3" t="s">
        <v>93</v>
      </c>
    </row>
    <row r="72" spans="5:7">
      <c r="E72" s="27">
        <v>47119</v>
      </c>
      <c r="F72" s="31">
        <v>740</v>
      </c>
      <c r="G72" s="3" t="s">
        <v>94</v>
      </c>
    </row>
    <row r="73" spans="5:7">
      <c r="E73" s="27">
        <v>47150</v>
      </c>
      <c r="F73" s="31">
        <v>750</v>
      </c>
      <c r="G73" s="3" t="s">
        <v>95</v>
      </c>
    </row>
    <row r="74" spans="5:7">
      <c r="E74" s="27">
        <v>47178</v>
      </c>
      <c r="F74" s="31">
        <v>751</v>
      </c>
      <c r="G74" s="3" t="s">
        <v>96</v>
      </c>
    </row>
    <row r="75" spans="5:7">
      <c r="E75" s="27">
        <v>47209</v>
      </c>
      <c r="F75" s="31">
        <v>760</v>
      </c>
      <c r="G75" s="3" t="s">
        <v>97</v>
      </c>
    </row>
    <row r="76" spans="5:7">
      <c r="E76" s="27">
        <v>47239</v>
      </c>
      <c r="F76" s="31">
        <v>761</v>
      </c>
      <c r="G76" s="3" t="s">
        <v>98</v>
      </c>
    </row>
    <row r="77" spans="5:7">
      <c r="E77" s="27">
        <v>47270</v>
      </c>
      <c r="F77" s="31">
        <v>762</v>
      </c>
      <c r="G77" s="3" t="s">
        <v>99</v>
      </c>
    </row>
    <row r="78" spans="5:7">
      <c r="E78" s="27">
        <v>47300</v>
      </c>
      <c r="F78" s="31">
        <v>770</v>
      </c>
      <c r="G78" s="3" t="s">
        <v>100</v>
      </c>
    </row>
    <row r="79" spans="5:7">
      <c r="E79" s="27">
        <v>47331</v>
      </c>
      <c r="F79" s="31">
        <v>771</v>
      </c>
      <c r="G79" s="3" t="s">
        <v>101</v>
      </c>
    </row>
    <row r="80" spans="5:7">
      <c r="E80" s="27">
        <v>47362</v>
      </c>
      <c r="F80" s="31">
        <v>772</v>
      </c>
      <c r="G80" s="3" t="s">
        <v>102</v>
      </c>
    </row>
    <row r="81" spans="5:7">
      <c r="E81" s="27">
        <v>47392</v>
      </c>
      <c r="F81" s="31">
        <v>790</v>
      </c>
      <c r="G81" s="3" t="s">
        <v>103</v>
      </c>
    </row>
    <row r="82" spans="5:7">
      <c r="E82" s="27">
        <v>47423</v>
      </c>
      <c r="F82" s="31">
        <v>10</v>
      </c>
      <c r="G82" s="3" t="s">
        <v>104</v>
      </c>
    </row>
    <row r="83" spans="5:7">
      <c r="E83" s="27">
        <v>47453</v>
      </c>
      <c r="F83" s="31">
        <v>11</v>
      </c>
      <c r="G83" s="3" t="s">
        <v>105</v>
      </c>
    </row>
    <row r="84" spans="5:7">
      <c r="E84" s="27">
        <v>47484</v>
      </c>
      <c r="F84" s="31">
        <v>12</v>
      </c>
      <c r="G84" s="3" t="s">
        <v>106</v>
      </c>
    </row>
    <row r="85" spans="5:7">
      <c r="E85" s="27">
        <v>47515</v>
      </c>
      <c r="F85" s="31">
        <v>20</v>
      </c>
      <c r="G85" s="3" t="s">
        <v>107</v>
      </c>
    </row>
    <row r="86" spans="5:7">
      <c r="E86" s="27">
        <v>47543</v>
      </c>
      <c r="F86" s="31">
        <v>21</v>
      </c>
      <c r="G86" s="3" t="s">
        <v>108</v>
      </c>
    </row>
    <row r="87" spans="5:7">
      <c r="E87" s="27"/>
      <c r="F87" s="31">
        <v>30</v>
      </c>
      <c r="G87" s="3" t="s">
        <v>109</v>
      </c>
    </row>
    <row r="88" spans="5:7">
      <c r="E88" s="27"/>
      <c r="F88" s="31">
        <v>31</v>
      </c>
      <c r="G88" s="3" t="s">
        <v>110</v>
      </c>
    </row>
    <row r="89" spans="5:7">
      <c r="E89" s="27"/>
      <c r="F89" s="31">
        <v>32</v>
      </c>
      <c r="G89" s="3" t="s">
        <v>111</v>
      </c>
    </row>
    <row r="90" spans="5:7">
      <c r="E90" s="27"/>
      <c r="F90" s="31">
        <v>40</v>
      </c>
      <c r="G90" s="3" t="s">
        <v>112</v>
      </c>
    </row>
    <row r="91" spans="5:7">
      <c r="E91" s="27"/>
      <c r="F91" s="31">
        <v>41</v>
      </c>
      <c r="G91" s="3" t="s">
        <v>113</v>
      </c>
    </row>
    <row r="92" spans="5:7">
      <c r="E92" s="27"/>
      <c r="F92" s="31">
        <v>42</v>
      </c>
      <c r="G92" s="3" t="s">
        <v>114</v>
      </c>
    </row>
    <row r="93" spans="5:7">
      <c r="E93" s="27"/>
      <c r="F93" s="31">
        <v>43</v>
      </c>
      <c r="G93" s="3" t="s">
        <v>115</v>
      </c>
    </row>
    <row r="94" spans="5:7">
      <c r="E94" s="27"/>
      <c r="F94" s="31">
        <v>50</v>
      </c>
      <c r="G94" s="3" t="s">
        <v>116</v>
      </c>
    </row>
    <row r="95" spans="5:7">
      <c r="E95" s="27"/>
      <c r="F95" s="31">
        <v>51</v>
      </c>
      <c r="G95" s="3" t="s">
        <v>117</v>
      </c>
    </row>
    <row r="96" spans="5:7">
      <c r="E96" s="27"/>
      <c r="F96" s="31">
        <v>52</v>
      </c>
      <c r="G96" s="3" t="s">
        <v>118</v>
      </c>
    </row>
    <row r="97" spans="5:7">
      <c r="E97" s="27"/>
      <c r="F97" s="31">
        <v>53</v>
      </c>
      <c r="G97" s="3" t="s">
        <v>119</v>
      </c>
    </row>
    <row r="98" spans="5:7">
      <c r="E98" s="27"/>
      <c r="F98" s="31">
        <v>54</v>
      </c>
      <c r="G98" s="3" t="s">
        <v>120</v>
      </c>
    </row>
    <row r="99" spans="5:7">
      <c r="E99" s="27"/>
      <c r="F99" s="31">
        <v>55</v>
      </c>
      <c r="G99" s="3" t="s">
        <v>121</v>
      </c>
    </row>
    <row r="100" spans="5:7">
      <c r="E100" s="27"/>
      <c r="F100" s="31">
        <v>56</v>
      </c>
      <c r="G100" s="3" t="s">
        <v>122</v>
      </c>
    </row>
    <row r="101" spans="5:7">
      <c r="E101" s="27"/>
      <c r="F101" s="31">
        <v>57</v>
      </c>
      <c r="G101" s="3" t="s">
        <v>123</v>
      </c>
    </row>
    <row r="102" spans="5:7">
      <c r="E102" s="27"/>
      <c r="F102" s="31">
        <v>60</v>
      </c>
      <c r="G102" s="3" t="s">
        <v>124</v>
      </c>
    </row>
    <row r="103" spans="5:7">
      <c r="E103" s="27"/>
      <c r="F103" s="31">
        <v>90</v>
      </c>
      <c r="G103" s="3" t="s">
        <v>125</v>
      </c>
    </row>
    <row r="104" spans="5:7">
      <c r="E104" s="27"/>
    </row>
    <row r="105" spans="5:7">
      <c r="E105" s="27"/>
    </row>
    <row r="106" spans="5:7">
      <c r="E106" s="27"/>
    </row>
    <row r="107" spans="5:7">
      <c r="E107" s="27"/>
    </row>
    <row r="108" spans="5:7">
      <c r="E108" s="27"/>
    </row>
    <row r="109" spans="5:7">
      <c r="E109" s="27"/>
    </row>
    <row r="110" spans="5:7">
      <c r="E110" s="27"/>
    </row>
    <row r="111" spans="5:7">
      <c r="E111" s="27"/>
    </row>
    <row r="112" spans="5:7">
      <c r="E112" s="27"/>
    </row>
    <row r="113" spans="5:5">
      <c r="E113" s="27"/>
    </row>
    <row r="114" spans="5:5">
      <c r="E114" s="27"/>
    </row>
    <row r="115" spans="5:5">
      <c r="E115" s="27"/>
    </row>
    <row r="116" spans="5:5">
      <c r="E116" s="27"/>
    </row>
    <row r="117" spans="5:5">
      <c r="E117" s="27"/>
    </row>
    <row r="118" spans="5:5">
      <c r="E118" s="27"/>
    </row>
    <row r="119" spans="5:5">
      <c r="E119" s="27"/>
    </row>
    <row r="120" spans="5:5">
      <c r="E120" s="27"/>
    </row>
    <row r="121" spans="5:5">
      <c r="E121" s="27"/>
    </row>
    <row r="122" spans="5:5">
      <c r="E122" s="27"/>
    </row>
    <row r="123" spans="5:5">
      <c r="E123" s="27"/>
    </row>
    <row r="124" spans="5:5">
      <c r="E124" s="27"/>
    </row>
    <row r="125" spans="5:5">
      <c r="E125" s="27"/>
    </row>
    <row r="126" spans="5:5">
      <c r="E126" s="27"/>
    </row>
    <row r="127" spans="5:5">
      <c r="E127" s="27"/>
    </row>
    <row r="128" spans="5:5">
      <c r="E128" s="27"/>
    </row>
    <row r="129" spans="5:5">
      <c r="E129" s="27"/>
    </row>
    <row r="130" spans="5:5">
      <c r="E130" s="27"/>
    </row>
    <row r="131" spans="5:5">
      <c r="E131" s="27"/>
    </row>
    <row r="132" spans="5:5">
      <c r="E132" s="27"/>
    </row>
    <row r="133" spans="5:5">
      <c r="E133" s="27"/>
    </row>
    <row r="134" spans="5:5">
      <c r="E134" s="27"/>
    </row>
    <row r="135" spans="5:5">
      <c r="E135" s="27"/>
    </row>
    <row r="136" spans="5:5">
      <c r="E136" s="27"/>
    </row>
    <row r="137" spans="5:5">
      <c r="E137" s="27"/>
    </row>
    <row r="138" spans="5:5">
      <c r="E138" s="27"/>
    </row>
    <row r="139" spans="5:5">
      <c r="E139" s="27"/>
    </row>
    <row r="140" spans="5:5">
      <c r="E140" s="27"/>
    </row>
    <row r="141" spans="5:5">
      <c r="E141" s="27"/>
    </row>
    <row r="142" spans="5:5">
      <c r="E142" s="27"/>
    </row>
    <row r="143" spans="5:5">
      <c r="E143" s="27"/>
    </row>
    <row r="144" spans="5:5">
      <c r="E144" s="27"/>
    </row>
    <row r="145" spans="5:5">
      <c r="E145" s="27"/>
    </row>
    <row r="146" spans="5:5">
      <c r="E146" s="27"/>
    </row>
    <row r="147" spans="5:5">
      <c r="E147" s="27"/>
    </row>
    <row r="148" spans="5:5">
      <c r="E148" s="27"/>
    </row>
    <row r="149" spans="5:5">
      <c r="E149" s="27"/>
    </row>
    <row r="150" spans="5:5">
      <c r="E150" s="27"/>
    </row>
    <row r="151" spans="5:5">
      <c r="E151" s="27"/>
    </row>
    <row r="152" spans="5:5">
      <c r="E152" s="27"/>
    </row>
    <row r="153" spans="5:5">
      <c r="E153" s="27"/>
    </row>
    <row r="154" spans="5:5">
      <c r="E154" s="27"/>
    </row>
    <row r="155" spans="5:5">
      <c r="E155" s="27"/>
    </row>
    <row r="156" spans="5:5">
      <c r="E156" s="27"/>
    </row>
    <row r="157" spans="5:5">
      <c r="E157" s="27"/>
    </row>
    <row r="158" spans="5:5">
      <c r="E158" s="27"/>
    </row>
    <row r="159" spans="5:5">
      <c r="E159" s="27"/>
    </row>
    <row r="160" spans="5:5">
      <c r="E160" s="27"/>
    </row>
    <row r="161" spans="5:5">
      <c r="E161" s="27"/>
    </row>
    <row r="162" spans="5:5">
      <c r="E162" s="27"/>
    </row>
    <row r="163" spans="5:5">
      <c r="E163" s="27"/>
    </row>
    <row r="164" spans="5:5">
      <c r="E164" s="27"/>
    </row>
    <row r="165" spans="5:5">
      <c r="E165" s="27"/>
    </row>
    <row r="166" spans="5:5">
      <c r="E166" s="27"/>
    </row>
    <row r="167" spans="5:5">
      <c r="E167" s="27"/>
    </row>
    <row r="168" spans="5:5">
      <c r="E168" s="27"/>
    </row>
    <row r="169" spans="5:5">
      <c r="E169" s="27"/>
    </row>
    <row r="170" spans="5:5">
      <c r="E170" s="27"/>
    </row>
    <row r="171" spans="5:5">
      <c r="E171" s="27"/>
    </row>
    <row r="172" spans="5:5">
      <c r="E172" s="27"/>
    </row>
    <row r="173" spans="5:5">
      <c r="E173" s="27"/>
    </row>
    <row r="174" spans="5:5">
      <c r="E174" s="27"/>
    </row>
    <row r="175" spans="5:5">
      <c r="E175" s="27"/>
    </row>
    <row r="176" spans="5:5">
      <c r="E176" s="27"/>
    </row>
    <row r="177" spans="5:5">
      <c r="E177" s="27"/>
    </row>
    <row r="178" spans="5:5">
      <c r="E178" s="27"/>
    </row>
    <row r="179" spans="5:5">
      <c r="E179" s="27"/>
    </row>
    <row r="180" spans="5:5">
      <c r="E180" s="27"/>
    </row>
    <row r="181" spans="5:5">
      <c r="E181" s="27"/>
    </row>
    <row r="182" spans="5:5">
      <c r="E182" s="27"/>
    </row>
    <row r="183" spans="5:5">
      <c r="E183" s="27"/>
    </row>
    <row r="184" spans="5:5">
      <c r="E184" s="27"/>
    </row>
    <row r="185" spans="5:5">
      <c r="E185" s="27"/>
    </row>
    <row r="186" spans="5:5">
      <c r="E186" s="27"/>
    </row>
    <row r="187" spans="5:5">
      <c r="E187" s="27"/>
    </row>
    <row r="188" spans="5:5">
      <c r="E188" s="27"/>
    </row>
    <row r="189" spans="5:5">
      <c r="E189" s="27"/>
    </row>
    <row r="190" spans="5:5">
      <c r="E190" s="27"/>
    </row>
    <row r="191" spans="5:5">
      <c r="E191" s="27"/>
    </row>
    <row r="192" spans="5:5">
      <c r="E192" s="27"/>
    </row>
    <row r="193" spans="5:5">
      <c r="E193" s="27"/>
    </row>
    <row r="194" spans="5:5">
      <c r="E194" s="27"/>
    </row>
    <row r="195" spans="5:5">
      <c r="E195" s="27"/>
    </row>
    <row r="196" spans="5:5">
      <c r="E196" s="27"/>
    </row>
    <row r="197" spans="5:5">
      <c r="E197" s="27"/>
    </row>
    <row r="198" spans="5:5">
      <c r="E198" s="27"/>
    </row>
    <row r="199" spans="5:5">
      <c r="E199" s="27"/>
    </row>
    <row r="200" spans="5:5">
      <c r="E200" s="27"/>
    </row>
    <row r="201" spans="5:5">
      <c r="E201" s="27"/>
    </row>
    <row r="202" spans="5:5">
      <c r="E202" s="27"/>
    </row>
    <row r="203" spans="5:5">
      <c r="E203" s="27"/>
    </row>
    <row r="204" spans="5:5">
      <c r="E204" s="27"/>
    </row>
    <row r="205" spans="5:5">
      <c r="E205" s="27"/>
    </row>
    <row r="206" spans="5:5">
      <c r="E206" s="27"/>
    </row>
    <row r="207" spans="5:5">
      <c r="E207" s="27"/>
    </row>
    <row r="208" spans="5:5">
      <c r="E208" s="27"/>
    </row>
    <row r="209" spans="5:5">
      <c r="E209" s="27"/>
    </row>
    <row r="210" spans="5:5">
      <c r="E210" s="27"/>
    </row>
    <row r="211" spans="5:5">
      <c r="E211" s="27"/>
    </row>
    <row r="212" spans="5:5">
      <c r="E212" s="27"/>
    </row>
    <row r="213" spans="5:5">
      <c r="E213" s="27"/>
    </row>
    <row r="214" spans="5:5">
      <c r="E214" s="27"/>
    </row>
    <row r="215" spans="5:5">
      <c r="E215" s="27"/>
    </row>
    <row r="216" spans="5:5">
      <c r="E216" s="27"/>
    </row>
    <row r="217" spans="5:5">
      <c r="E217" s="27"/>
    </row>
    <row r="218" spans="5:5">
      <c r="E218" s="27"/>
    </row>
    <row r="219" spans="5:5">
      <c r="E219" s="27"/>
    </row>
    <row r="220" spans="5:5">
      <c r="E220" s="27"/>
    </row>
    <row r="221" spans="5:5">
      <c r="E221" s="27"/>
    </row>
    <row r="222" spans="5:5">
      <c r="E222" s="27"/>
    </row>
    <row r="223" spans="5:5">
      <c r="E223" s="27"/>
    </row>
    <row r="224" spans="5:5">
      <c r="E224" s="27"/>
    </row>
    <row r="225" spans="5:5">
      <c r="E225" s="27"/>
    </row>
    <row r="226" spans="5:5">
      <c r="E226" s="27"/>
    </row>
    <row r="227" spans="5:5">
      <c r="E227" s="27"/>
    </row>
    <row r="228" spans="5:5">
      <c r="E228" s="27"/>
    </row>
    <row r="229" spans="5:5">
      <c r="E229" s="27"/>
    </row>
    <row r="230" spans="5:5">
      <c r="E230" s="27"/>
    </row>
    <row r="231" spans="5:5">
      <c r="E231" s="27"/>
    </row>
    <row r="232" spans="5:5">
      <c r="E232" s="27"/>
    </row>
    <row r="233" spans="5:5">
      <c r="E233" s="27"/>
    </row>
    <row r="234" spans="5:5">
      <c r="E234" s="27"/>
    </row>
    <row r="235" spans="5:5">
      <c r="E235" s="27"/>
    </row>
    <row r="236" spans="5:5">
      <c r="E236" s="27"/>
    </row>
    <row r="237" spans="5:5">
      <c r="E237" s="27"/>
    </row>
    <row r="238" spans="5:5">
      <c r="E238" s="27"/>
    </row>
    <row r="239" spans="5:5">
      <c r="E239" s="27"/>
    </row>
    <row r="240" spans="5:5">
      <c r="E240" s="27"/>
    </row>
    <row r="241" spans="5:5">
      <c r="E241" s="27"/>
    </row>
    <row r="242" spans="5:5">
      <c r="E242" s="27"/>
    </row>
    <row r="243" spans="5:5">
      <c r="E243" s="27"/>
    </row>
    <row r="244" spans="5:5">
      <c r="E244" s="27"/>
    </row>
    <row r="245" spans="5:5">
      <c r="E245" s="27"/>
    </row>
    <row r="246" spans="5:5">
      <c r="E246" s="27"/>
    </row>
    <row r="247" spans="5:5">
      <c r="E247" s="27"/>
    </row>
    <row r="248" spans="5:5">
      <c r="E248" s="27"/>
    </row>
    <row r="249" spans="5:5">
      <c r="E249" s="27"/>
    </row>
    <row r="250" spans="5:5">
      <c r="E250" s="27"/>
    </row>
    <row r="251" spans="5:5">
      <c r="E251" s="27"/>
    </row>
    <row r="252" spans="5:5">
      <c r="E252" s="27"/>
    </row>
    <row r="253" spans="5:5">
      <c r="E253" s="27"/>
    </row>
    <row r="254" spans="5:5">
      <c r="E254" s="27"/>
    </row>
    <row r="255" spans="5:5">
      <c r="E255" s="27"/>
    </row>
    <row r="256" spans="5:5">
      <c r="E256" s="27"/>
    </row>
    <row r="257" spans="5:5">
      <c r="E257" s="27"/>
    </row>
    <row r="258" spans="5:5">
      <c r="E258" s="27"/>
    </row>
    <row r="259" spans="5:5">
      <c r="E259" s="27"/>
    </row>
    <row r="260" spans="5:5">
      <c r="E260" s="27"/>
    </row>
    <row r="261" spans="5:5">
      <c r="E261" s="27"/>
    </row>
    <row r="262" spans="5:5">
      <c r="E262" s="27"/>
    </row>
    <row r="263" spans="5:5">
      <c r="E263" s="27"/>
    </row>
    <row r="264" spans="5:5">
      <c r="E264" s="27"/>
    </row>
    <row r="265" spans="5:5">
      <c r="E265" s="27"/>
    </row>
    <row r="266" spans="5:5">
      <c r="E266" s="27"/>
    </row>
    <row r="267" spans="5:5">
      <c r="E267" s="27"/>
    </row>
    <row r="268" spans="5:5">
      <c r="E268" s="27"/>
    </row>
    <row r="269" spans="5:5">
      <c r="E269" s="27"/>
    </row>
    <row r="270" spans="5:5">
      <c r="E270" s="27"/>
    </row>
    <row r="271" spans="5:5">
      <c r="E271" s="27"/>
    </row>
    <row r="272" spans="5:5">
      <c r="E272" s="27"/>
    </row>
    <row r="273" spans="5:5">
      <c r="E273" s="27"/>
    </row>
    <row r="274" spans="5:5">
      <c r="E274" s="27"/>
    </row>
    <row r="275" spans="5:5">
      <c r="E275" s="27"/>
    </row>
    <row r="276" spans="5:5">
      <c r="E276" s="27"/>
    </row>
    <row r="277" spans="5:5">
      <c r="E277" s="27"/>
    </row>
    <row r="278" spans="5:5">
      <c r="E278" s="27"/>
    </row>
    <row r="279" spans="5:5">
      <c r="E279" s="27"/>
    </row>
    <row r="280" spans="5:5">
      <c r="E280" s="27"/>
    </row>
    <row r="281" spans="5:5">
      <c r="E281" s="27"/>
    </row>
    <row r="282" spans="5:5">
      <c r="E282" s="27"/>
    </row>
    <row r="283" spans="5:5">
      <c r="E283" s="27"/>
    </row>
    <row r="284" spans="5:5">
      <c r="E284" s="27"/>
    </row>
    <row r="285" spans="5:5">
      <c r="E285" s="27"/>
    </row>
    <row r="286" spans="5:5">
      <c r="E286" s="27"/>
    </row>
    <row r="287" spans="5:5">
      <c r="E287" s="27"/>
    </row>
    <row r="288" spans="5:5">
      <c r="E288" s="27"/>
    </row>
    <row r="289" spans="5:5">
      <c r="E289" s="27"/>
    </row>
    <row r="290" spans="5:5">
      <c r="E290" s="27"/>
    </row>
    <row r="291" spans="5:5">
      <c r="E291" s="27"/>
    </row>
    <row r="292" spans="5:5">
      <c r="E292" s="27"/>
    </row>
    <row r="293" spans="5:5">
      <c r="E293" s="27"/>
    </row>
    <row r="294" spans="5:5">
      <c r="E294" s="27"/>
    </row>
    <row r="295" spans="5:5">
      <c r="E295" s="27"/>
    </row>
    <row r="296" spans="5:5">
      <c r="E296" s="27"/>
    </row>
    <row r="297" spans="5:5">
      <c r="E297" s="27"/>
    </row>
    <row r="298" spans="5:5">
      <c r="E298" s="27"/>
    </row>
    <row r="299" spans="5:5">
      <c r="E299" s="27"/>
    </row>
    <row r="300" spans="5:5">
      <c r="E300" s="27"/>
    </row>
    <row r="301" spans="5:5">
      <c r="E301" s="27"/>
    </row>
    <row r="302" spans="5:5">
      <c r="E302" s="27"/>
    </row>
    <row r="303" spans="5:5">
      <c r="E303" s="27"/>
    </row>
    <row r="304" spans="5:5">
      <c r="E304" s="27"/>
    </row>
    <row r="305" spans="5:5">
      <c r="E305" s="27"/>
    </row>
    <row r="306" spans="5:5">
      <c r="E306" s="27"/>
    </row>
    <row r="307" spans="5:5">
      <c r="E307" s="27"/>
    </row>
    <row r="308" spans="5:5">
      <c r="E308" s="27"/>
    </row>
    <row r="309" spans="5:5">
      <c r="E309" s="27"/>
    </row>
    <row r="310" spans="5:5">
      <c r="E310" s="27"/>
    </row>
    <row r="311" spans="5:5">
      <c r="E311" s="27"/>
    </row>
    <row r="312" spans="5:5">
      <c r="E312" s="27"/>
    </row>
    <row r="313" spans="5:5">
      <c r="E313" s="27"/>
    </row>
    <row r="314" spans="5:5">
      <c r="E314" s="27"/>
    </row>
    <row r="315" spans="5:5">
      <c r="E315" s="27"/>
    </row>
    <row r="316" spans="5:5">
      <c r="E316" s="27"/>
    </row>
    <row r="317" spans="5:5">
      <c r="E317" s="27"/>
    </row>
    <row r="318" spans="5:5">
      <c r="E318" s="27"/>
    </row>
    <row r="319" spans="5:5">
      <c r="E319" s="27"/>
    </row>
    <row r="320" spans="5:5">
      <c r="E320" s="27"/>
    </row>
    <row r="321" spans="5:5">
      <c r="E321" s="27"/>
    </row>
    <row r="322" spans="5:5">
      <c r="E322" s="27"/>
    </row>
    <row r="323" spans="5:5">
      <c r="E323" s="27"/>
    </row>
    <row r="324" spans="5:5">
      <c r="E324" s="27"/>
    </row>
    <row r="325" spans="5:5">
      <c r="E325" s="27"/>
    </row>
    <row r="326" spans="5:5">
      <c r="E326" s="27"/>
    </row>
    <row r="327" spans="5:5">
      <c r="E327" s="27"/>
    </row>
    <row r="328" spans="5:5">
      <c r="E328" s="27"/>
    </row>
    <row r="329" spans="5:5">
      <c r="E329" s="27"/>
    </row>
    <row r="330" spans="5:5">
      <c r="E330" s="27"/>
    </row>
    <row r="331" spans="5:5">
      <c r="E331" s="27"/>
    </row>
    <row r="332" spans="5:5">
      <c r="E332" s="27"/>
    </row>
    <row r="333" spans="5:5">
      <c r="E333" s="27"/>
    </row>
    <row r="334" spans="5:5">
      <c r="E334" s="27"/>
    </row>
    <row r="335" spans="5:5">
      <c r="E335" s="27"/>
    </row>
    <row r="336" spans="5:5">
      <c r="E336" s="27"/>
    </row>
    <row r="337" spans="5:5">
      <c r="E337" s="27"/>
    </row>
    <row r="338" spans="5:5">
      <c r="E338" s="27"/>
    </row>
    <row r="339" spans="5:5">
      <c r="E339" s="27"/>
    </row>
    <row r="340" spans="5:5">
      <c r="E340" s="27"/>
    </row>
    <row r="341" spans="5:5">
      <c r="E341" s="27"/>
    </row>
    <row r="342" spans="5:5">
      <c r="E342" s="27"/>
    </row>
    <row r="343" spans="5:5">
      <c r="E343" s="27"/>
    </row>
    <row r="344" spans="5:5">
      <c r="E344" s="27"/>
    </row>
    <row r="345" spans="5:5">
      <c r="E345" s="27"/>
    </row>
    <row r="346" spans="5:5">
      <c r="E346" s="27"/>
    </row>
    <row r="347" spans="5:5">
      <c r="E347" s="27"/>
    </row>
    <row r="348" spans="5:5">
      <c r="E348" s="27"/>
    </row>
    <row r="349" spans="5:5">
      <c r="E349" s="27"/>
    </row>
    <row r="350" spans="5:5">
      <c r="E350" s="27"/>
    </row>
    <row r="351" spans="5:5">
      <c r="E351" s="27"/>
    </row>
    <row r="352" spans="5:5">
      <c r="E352" s="27"/>
    </row>
    <row r="353" spans="5:5">
      <c r="E353" s="27"/>
    </row>
    <row r="354" spans="5:5">
      <c r="E354" s="27"/>
    </row>
    <row r="355" spans="5:5">
      <c r="E355" s="27"/>
    </row>
    <row r="356" spans="5:5">
      <c r="E356" s="27"/>
    </row>
    <row r="357" spans="5:5">
      <c r="E357" s="27"/>
    </row>
    <row r="358" spans="5:5">
      <c r="E358" s="27"/>
    </row>
    <row r="359" spans="5:5">
      <c r="E359" s="27"/>
    </row>
    <row r="360" spans="5:5">
      <c r="E360" s="27"/>
    </row>
    <row r="361" spans="5:5">
      <c r="E361" s="27"/>
    </row>
    <row r="362" spans="5:5">
      <c r="E362" s="27"/>
    </row>
    <row r="363" spans="5:5">
      <c r="E363" s="27"/>
    </row>
    <row r="364" spans="5:5">
      <c r="E364" s="27"/>
    </row>
    <row r="365" spans="5:5">
      <c r="E365" s="27"/>
    </row>
    <row r="366" spans="5:5">
      <c r="E366" s="27"/>
    </row>
    <row r="367" spans="5:5">
      <c r="E367" s="27"/>
    </row>
    <row r="368" spans="5:5">
      <c r="E368" s="27"/>
    </row>
    <row r="369" spans="5:5">
      <c r="E369" s="27"/>
    </row>
    <row r="370" spans="5:5">
      <c r="E370" s="27"/>
    </row>
    <row r="371" spans="5:5">
      <c r="E371" s="27"/>
    </row>
    <row r="372" spans="5:5">
      <c r="E372" s="27"/>
    </row>
    <row r="373" spans="5:5">
      <c r="E373" s="27"/>
    </row>
    <row r="374" spans="5:5">
      <c r="E374" s="27"/>
    </row>
    <row r="375" spans="5:5">
      <c r="E375" s="27"/>
    </row>
    <row r="376" spans="5:5">
      <c r="E376" s="27"/>
    </row>
    <row r="377" spans="5:5">
      <c r="E377" s="27"/>
    </row>
    <row r="378" spans="5:5">
      <c r="E378" s="27"/>
    </row>
    <row r="379" spans="5:5">
      <c r="E379" s="27"/>
    </row>
    <row r="380" spans="5:5">
      <c r="E380" s="27"/>
    </row>
    <row r="381" spans="5:5">
      <c r="E381" s="27"/>
    </row>
    <row r="382" spans="5:5">
      <c r="E382" s="27"/>
    </row>
    <row r="383" spans="5:5">
      <c r="E383" s="27"/>
    </row>
    <row r="384" spans="5:5">
      <c r="E384" s="27"/>
    </row>
    <row r="385" spans="5:5">
      <c r="E385" s="27"/>
    </row>
    <row r="386" spans="5:5">
      <c r="E386" s="27"/>
    </row>
    <row r="387" spans="5:5">
      <c r="E387" s="27"/>
    </row>
    <row r="388" spans="5:5">
      <c r="E388" s="27"/>
    </row>
    <row r="389" spans="5:5">
      <c r="E389" s="27"/>
    </row>
  </sheetData>
  <sheetProtection sheet="1" selectLockedCells="1" selectUn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重要事項説明書</vt:lpstr>
      <vt:lpstr>電力申込書</vt:lpstr>
      <vt:lpstr>別紙</vt:lpstr>
      <vt:lpstr>電気使用計画書</vt:lpstr>
      <vt:lpstr>入力リスト</vt:lpstr>
      <vt:lpstr>重要事項説明書!Print_Area</vt:lpstr>
      <vt:lpstr>電気使用計画書!Print_Area</vt:lpstr>
      <vt:lpstr>電力申込書!Print_Area</vt:lpstr>
      <vt:lpstr>別紙!Print_Area</vt:lpstr>
    </vt:vector>
  </TitlesOfParts>
  <Company>北陸電力株式会社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原﨑 翔平</dc:creator>
  <cp:lastModifiedBy>原﨑 翔平</cp:lastModifiedBy>
  <cp:lastPrinted>2024-03-22T06:44:47Z</cp:lastPrinted>
  <dcterms:created xsi:type="dcterms:W3CDTF">2022-11-15T05:09:31Z</dcterms:created>
  <dcterms:modified xsi:type="dcterms:W3CDTF">2024-03-22T06:44:48Z</dcterms:modified>
</cp:coreProperties>
</file>